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70" i="1" l="1"/>
  <c r="M71" i="1"/>
  <c r="M57" i="1" l="1"/>
  <c r="M5" i="1" l="1"/>
  <c r="M16" i="1"/>
  <c r="M6" i="1"/>
  <c r="M10" i="1"/>
  <c r="M9" i="1"/>
  <c r="M13" i="1"/>
  <c r="M8" i="1"/>
  <c r="M7" i="1"/>
  <c r="M12" i="1"/>
  <c r="M11" i="1"/>
  <c r="M20" i="1"/>
  <c r="M17" i="1"/>
  <c r="M15" i="1"/>
  <c r="M21" i="1"/>
  <c r="M19" i="1"/>
  <c r="M14" i="1"/>
  <c r="M27" i="1"/>
  <c r="M25" i="1"/>
  <c r="M18" i="1"/>
  <c r="M26" i="1"/>
  <c r="M28" i="1"/>
  <c r="M24" i="1"/>
  <c r="M22" i="1"/>
  <c r="M23" i="1"/>
  <c r="M63" i="1" l="1"/>
  <c r="M53" i="1"/>
  <c r="M64" i="1"/>
  <c r="M61" i="1"/>
  <c r="M73" i="1"/>
  <c r="M58" i="1"/>
  <c r="M79" i="1"/>
  <c r="M78" i="1"/>
  <c r="M67" i="1"/>
  <c r="M65" i="1"/>
  <c r="M69" i="1"/>
  <c r="M66" i="1"/>
  <c r="M60" i="1"/>
  <c r="M77" i="1"/>
  <c r="M68" i="1"/>
  <c r="M44" i="1" l="1"/>
  <c r="M45" i="1"/>
  <c r="M47" i="1"/>
  <c r="M46" i="1"/>
  <c r="M56" i="1"/>
  <c r="M48" i="1"/>
  <c r="M55" i="1"/>
  <c r="M49" i="1"/>
  <c r="M52" i="1"/>
  <c r="M50" i="1"/>
  <c r="M54" i="1"/>
  <c r="M51" i="1"/>
  <c r="M62" i="1"/>
  <c r="M59" i="1"/>
  <c r="M74" i="1"/>
  <c r="M75" i="1"/>
  <c r="M72" i="1"/>
  <c r="M76" i="1"/>
</calcChain>
</file>

<file path=xl/sharedStrings.xml><?xml version="1.0" encoding="utf-8"?>
<sst xmlns="http://schemas.openxmlformats.org/spreadsheetml/2006/main" count="513" uniqueCount="123">
  <si>
    <t>Котова Алиса</t>
  </si>
  <si>
    <t>50 на спине</t>
  </si>
  <si>
    <t>Азарова Мария</t>
  </si>
  <si>
    <t>Черейская Анна</t>
  </si>
  <si>
    <t>Иванова Вера</t>
  </si>
  <si>
    <t>Шевченко Екатерина</t>
  </si>
  <si>
    <t>Запанкова Марина</t>
  </si>
  <si>
    <t>Щетинина Вера</t>
  </si>
  <si>
    <t>Капельницкая Анна</t>
  </si>
  <si>
    <t>Зубаткина Алина</t>
  </si>
  <si>
    <t>Крылова Ксения</t>
  </si>
  <si>
    <t>Корчагина Ангелина</t>
  </si>
  <si>
    <t>Микушинская Екатерина</t>
  </si>
  <si>
    <t>Пирог Есения</t>
  </si>
  <si>
    <t>Новикова Анна</t>
  </si>
  <si>
    <t>Карякина Анна</t>
  </si>
  <si>
    <t>Шилова Марьяна</t>
  </si>
  <si>
    <t>Мирзабекова Ашикат</t>
  </si>
  <si>
    <t>Авраамова София</t>
  </si>
  <si>
    <t>Деменина Николь</t>
  </si>
  <si>
    <t>Московских Анастасия</t>
  </si>
  <si>
    <t>Демченко Степан</t>
  </si>
  <si>
    <t>Мосенков Андрей</t>
  </si>
  <si>
    <t>Алфёров Андрей</t>
  </si>
  <si>
    <t>Ковязин Михаил</t>
  </si>
  <si>
    <t>Фомин Иван</t>
  </si>
  <si>
    <t>Горбунов Павел</t>
  </si>
  <si>
    <t>Прокофьев Владимир</t>
  </si>
  <si>
    <t>Мельниченко Марат</t>
  </si>
  <si>
    <t>Аржанов Даниил</t>
  </si>
  <si>
    <t>Абдуназаров Олег</t>
  </si>
  <si>
    <t>Салмин Ролан</t>
  </si>
  <si>
    <t>Прудентов Павел</t>
  </si>
  <si>
    <t>Иванов Максим</t>
  </si>
  <si>
    <t>Доронин Александр</t>
  </si>
  <si>
    <t>Янченков Александр</t>
  </si>
  <si>
    <t>Новожилов Матвей</t>
  </si>
  <si>
    <t>Аббясов Герман</t>
  </si>
  <si>
    <t>Макиевский Виктор</t>
  </si>
  <si>
    <t>Иванов Дин</t>
  </si>
  <si>
    <t>№</t>
  </si>
  <si>
    <t>50 баттерфляй</t>
  </si>
  <si>
    <t>50 вольный стиль</t>
  </si>
  <si>
    <t>50 брасс</t>
  </si>
  <si>
    <t>100 комплекс</t>
  </si>
  <si>
    <t>Сумма / Итог</t>
  </si>
  <si>
    <t>Порошин Ярослав</t>
  </si>
  <si>
    <t>Мунгин Александр</t>
  </si>
  <si>
    <t>Маркин Лев</t>
  </si>
  <si>
    <t>Тарасов Григорий</t>
  </si>
  <si>
    <t>Свирский Егор</t>
  </si>
  <si>
    <t>Фраков Анатолий</t>
  </si>
  <si>
    <t>Бушманов Юрий</t>
  </si>
  <si>
    <t>Антонович Даниил</t>
  </si>
  <si>
    <t>Акишкин Демид</t>
  </si>
  <si>
    <t>Озерский Фёдор</t>
  </si>
  <si>
    <t>Писаренко Александр</t>
  </si>
  <si>
    <t>Монин Даниил</t>
  </si>
  <si>
    <t>Автухович Глеб</t>
  </si>
  <si>
    <t>Чернышев Александр</t>
  </si>
  <si>
    <t>Ермолов Максим</t>
  </si>
  <si>
    <t>Юнисов Сергей</t>
  </si>
  <si>
    <t>Анисимов Лаврентий</t>
  </si>
  <si>
    <t>Долгов Захар</t>
  </si>
  <si>
    <t>Ахмадуллин Антон</t>
  </si>
  <si>
    <t>Халезин Игорь</t>
  </si>
  <si>
    <t>Шолопов Михаил</t>
  </si>
  <si>
    <t>Горев Калина</t>
  </si>
  <si>
    <t>Карпухина Эмилия</t>
  </si>
  <si>
    <t>Кустов Михаил</t>
  </si>
  <si>
    <t>Лебедев Максим</t>
  </si>
  <si>
    <t>Максимова Ксения</t>
  </si>
  <si>
    <t>Томилов Еремей</t>
  </si>
  <si>
    <t>Шувалова Варвара</t>
  </si>
  <si>
    <t>Высоцкий Роман</t>
  </si>
  <si>
    <t>Шенцев Тимофей</t>
  </si>
  <si>
    <t>Горбунов Максим</t>
  </si>
  <si>
    <t>Давыдов Михаил</t>
  </si>
  <si>
    <t>Карветская Полина</t>
  </si>
  <si>
    <t>Смирнов Андрей</t>
  </si>
  <si>
    <t>Салтыкова Софья</t>
  </si>
  <si>
    <t>Чуркина Ксения</t>
  </si>
  <si>
    <t>Потаева Елизавета</t>
  </si>
  <si>
    <t>Богурдович Александр</t>
  </si>
  <si>
    <t>Егорова Алиса</t>
  </si>
  <si>
    <t>Кускова Полина</t>
  </si>
  <si>
    <t>Лабутин Савелий</t>
  </si>
  <si>
    <t>Козко Анна</t>
  </si>
  <si>
    <t>Качалова Таисия</t>
  </si>
  <si>
    <t>Марихин Александр</t>
  </si>
  <si>
    <t>Савчук Полина</t>
  </si>
  <si>
    <t>Сорокина Дарья</t>
  </si>
  <si>
    <t>Старосельский Кирилл</t>
  </si>
  <si>
    <t>Туезова Наталья</t>
  </si>
  <si>
    <t>Усков Всеволод</t>
  </si>
  <si>
    <t>Мартиросян Анна</t>
  </si>
  <si>
    <t>Щербаков Иван</t>
  </si>
  <si>
    <t>рекомендован(а)</t>
  </si>
  <si>
    <t>Сдача КПН в августе</t>
  </si>
  <si>
    <t>не рекомендован(а)</t>
  </si>
  <si>
    <t xml:space="preserve">  </t>
  </si>
  <si>
    <t>DQ</t>
  </si>
  <si>
    <t>Примечание:</t>
  </si>
  <si>
    <t>1 DQ - рекомендован(а)</t>
  </si>
  <si>
    <t>2 DQ - рекомендован(а)</t>
  </si>
  <si>
    <t>3 DQ - не рекомендован(а)</t>
  </si>
  <si>
    <t>DQ - дисквалификация за несоблюдение правил</t>
  </si>
  <si>
    <t>ФИ, девочки</t>
  </si>
  <si>
    <t>ФИ, мальчики</t>
  </si>
  <si>
    <t>Сдача КПН в июне</t>
  </si>
  <si>
    <t>2юн</t>
  </si>
  <si>
    <t>3юн</t>
  </si>
  <si>
    <t>б/р</t>
  </si>
  <si>
    <t>2 DQ - не рекомендован(а)</t>
  </si>
  <si>
    <t>2 юн</t>
  </si>
  <si>
    <t>3 юн</t>
  </si>
  <si>
    <t xml:space="preserve"> Лучший выполненный разряд на одной из дистанций</t>
  </si>
  <si>
    <t>неявка</t>
  </si>
  <si>
    <t>неявка по бол.</t>
  </si>
  <si>
    <t>Предварительный рейтинг спортсменов 2015 г.р. по итогам КПН</t>
  </si>
  <si>
    <t>Предварительная рекомендация к переводу на следующий тренировочный год</t>
  </si>
  <si>
    <t>2 DQ Решение о переводе после сдачи КПН всех спортсменов</t>
  </si>
  <si>
    <t>1 DQ Решение о переводе после сдачи КПН всех спортсменов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</si>
</sst>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164" fontId="3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3" xfId="0" applyFont="1" applyBorder="1"/>
    <xf numFmtId="164" fontId="5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164" fontId="1" fillId="0" borderId="6" xfId="0" applyNumberFormat="1" applyFont="1" applyBorder="1" applyAlignment="1">
      <alignment horizontal="center"/>
    </xf>
    <xf numFmtId="164" fontId="1" fillId="0" borderId="3" xfId="0" applyNumberFormat="1" applyFont="1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0" fillId="0" borderId="2" xfId="0" applyBorder="1"/>
    <xf numFmtId="164" fontId="7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/>
    <xf numFmtId="0" fontId="1" fillId="0" borderId="7" xfId="0" applyFont="1" applyBorder="1" applyAlignment="1">
      <alignment horizontal="center"/>
    </xf>
    <xf numFmtId="0" fontId="0" fillId="0" borderId="7" xfId="0" applyFill="1" applyBorder="1"/>
    <xf numFmtId="0" fontId="0" fillId="0" borderId="7" xfId="0" applyBorder="1" applyAlignment="1">
      <alignment horizontal="center"/>
    </xf>
    <xf numFmtId="0" fontId="1" fillId="0" borderId="3" xfId="0" applyFont="1" applyFill="1" applyBorder="1"/>
    <xf numFmtId="164" fontId="7" fillId="0" borderId="1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1"/>
  <sheetViews>
    <sheetView tabSelected="1" topLeftCell="A79" zoomScale="80" zoomScaleNormal="80" workbookViewId="0">
      <selection activeCell="I32" sqref="I32"/>
    </sheetView>
  </sheetViews>
  <sheetFormatPr defaultRowHeight="14.4" x14ac:dyDescent="0.3"/>
  <cols>
    <col min="1" max="1" width="4.44140625" customWidth="1"/>
    <col min="2" max="2" width="23.44140625" customWidth="1"/>
    <col min="3" max="3" width="14.44140625" customWidth="1"/>
    <col min="4" max="4" width="4.6640625" customWidth="1"/>
    <col min="5" max="5" width="13.88671875" customWidth="1"/>
    <col min="6" max="6" width="4.6640625" customWidth="1"/>
    <col min="7" max="7" width="13.88671875" customWidth="1"/>
    <col min="8" max="8" width="4.6640625" style="4" customWidth="1"/>
    <col min="9" max="9" width="17.109375" customWidth="1"/>
    <col min="10" max="10" width="4.6640625" customWidth="1"/>
    <col min="11" max="11" width="13.44140625" customWidth="1"/>
    <col min="12" max="12" width="4.6640625" customWidth="1"/>
    <col min="13" max="13" width="13.21875" customWidth="1"/>
    <col min="14" max="14" width="21.6640625" customWidth="1"/>
    <col min="15" max="15" width="55.6640625" customWidth="1"/>
  </cols>
  <sheetData>
    <row r="2" spans="1:15" s="5" customFormat="1" ht="18" x14ac:dyDescent="0.35">
      <c r="A2" s="32" t="s">
        <v>119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8.75" customHeight="1" x14ac:dyDescent="0.3"/>
    <row r="4" spans="1:15" ht="48" customHeight="1" x14ac:dyDescent="0.3">
      <c r="A4" s="17" t="s">
        <v>40</v>
      </c>
      <c r="B4" s="17" t="s">
        <v>107</v>
      </c>
      <c r="C4" s="18" t="s">
        <v>41</v>
      </c>
      <c r="D4" s="18" t="s">
        <v>101</v>
      </c>
      <c r="E4" s="18" t="s">
        <v>1</v>
      </c>
      <c r="F4" s="18" t="s">
        <v>101</v>
      </c>
      <c r="G4" s="17" t="s">
        <v>43</v>
      </c>
      <c r="H4" s="18" t="s">
        <v>101</v>
      </c>
      <c r="I4" s="17" t="s">
        <v>42</v>
      </c>
      <c r="J4" s="18" t="s">
        <v>101</v>
      </c>
      <c r="K4" s="17" t="s">
        <v>44</v>
      </c>
      <c r="L4" s="17" t="s">
        <v>101</v>
      </c>
      <c r="M4" s="17" t="s">
        <v>45</v>
      </c>
      <c r="N4" s="18" t="s">
        <v>116</v>
      </c>
      <c r="O4" s="18" t="s">
        <v>120</v>
      </c>
    </row>
    <row r="5" spans="1:15" x14ac:dyDescent="0.3">
      <c r="A5" s="6"/>
      <c r="B5" s="7" t="s">
        <v>0</v>
      </c>
      <c r="C5" s="8">
        <v>6.4236111111111113E-4</v>
      </c>
      <c r="D5" s="8"/>
      <c r="E5" s="8">
        <v>5.8182870370370376E-4</v>
      </c>
      <c r="F5" s="8"/>
      <c r="G5" s="8">
        <v>7.4907407407407399E-4</v>
      </c>
      <c r="H5" s="8"/>
      <c r="I5" s="8">
        <v>5.346064814814815E-4</v>
      </c>
      <c r="J5" s="8"/>
      <c r="K5" s="8">
        <v>1.3729166666666666E-3</v>
      </c>
      <c r="L5" s="8"/>
      <c r="M5" s="8">
        <f t="shared" ref="M5:M21" si="0">SUM(C5+E5+G5+I5+K5)</f>
        <v>3.8807870370370368E-3</v>
      </c>
      <c r="N5" s="8" t="s">
        <v>110</v>
      </c>
      <c r="O5" s="2" t="s">
        <v>97</v>
      </c>
    </row>
    <row r="6" spans="1:15" x14ac:dyDescent="0.3">
      <c r="A6" s="6"/>
      <c r="B6" s="7" t="s">
        <v>3</v>
      </c>
      <c r="C6" s="8">
        <v>7.8854166666666667E-4</v>
      </c>
      <c r="D6" s="8"/>
      <c r="E6" s="8">
        <v>6.0995370370370381E-4</v>
      </c>
      <c r="F6" s="8"/>
      <c r="G6" s="8">
        <v>7.1724537037037026E-4</v>
      </c>
      <c r="H6" s="8"/>
      <c r="I6" s="8">
        <v>5.9699074074074071E-4</v>
      </c>
      <c r="J6" s="8"/>
      <c r="K6" s="8">
        <v>1.4633101851851853E-3</v>
      </c>
      <c r="L6" s="8"/>
      <c r="M6" s="8">
        <f t="shared" ref="M6:M15" si="1">SUM(C6+E6+G6+I6+K6)</f>
        <v>4.1760416666666673E-3</v>
      </c>
      <c r="N6" s="8" t="s">
        <v>110</v>
      </c>
      <c r="O6" s="2" t="s">
        <v>97</v>
      </c>
    </row>
    <row r="7" spans="1:15" x14ac:dyDescent="0.3">
      <c r="A7" s="6"/>
      <c r="B7" s="7" t="s">
        <v>8</v>
      </c>
      <c r="C7" s="8">
        <v>7.2951388888888892E-4</v>
      </c>
      <c r="D7" s="8"/>
      <c r="E7" s="8">
        <v>6.4872685185185183E-4</v>
      </c>
      <c r="F7" s="8"/>
      <c r="G7" s="8">
        <v>8.6921296296296302E-4</v>
      </c>
      <c r="H7" s="8"/>
      <c r="I7" s="8">
        <v>5.5162037037037029E-4</v>
      </c>
      <c r="J7" s="8"/>
      <c r="K7" s="8">
        <v>1.5015046296296298E-3</v>
      </c>
      <c r="L7" s="8"/>
      <c r="M7" s="8">
        <f t="shared" si="1"/>
        <v>4.300578703703704E-3</v>
      </c>
      <c r="N7" s="8" t="s">
        <v>110</v>
      </c>
      <c r="O7" s="2" t="s">
        <v>97</v>
      </c>
    </row>
    <row r="8" spans="1:15" x14ac:dyDescent="0.3">
      <c r="A8" s="6"/>
      <c r="B8" s="7" t="s">
        <v>7</v>
      </c>
      <c r="C8" s="8">
        <v>6.9594907407407409E-4</v>
      </c>
      <c r="D8" s="8"/>
      <c r="E8" s="8">
        <v>6.4108796296296299E-4</v>
      </c>
      <c r="F8" s="8"/>
      <c r="G8" s="8">
        <v>9.2453703703703697E-4</v>
      </c>
      <c r="H8" s="8"/>
      <c r="I8" s="8">
        <v>6.076388888888889E-4</v>
      </c>
      <c r="J8" s="8"/>
      <c r="K8" s="8">
        <v>1.5378472222222223E-3</v>
      </c>
      <c r="L8" s="8"/>
      <c r="M8" s="8">
        <f t="shared" si="1"/>
        <v>4.4070601851851857E-3</v>
      </c>
      <c r="N8" s="8" t="s">
        <v>110</v>
      </c>
      <c r="O8" s="2" t="s">
        <v>97</v>
      </c>
    </row>
    <row r="9" spans="1:15" x14ac:dyDescent="0.3">
      <c r="A9" s="6"/>
      <c r="B9" s="7" t="s">
        <v>5</v>
      </c>
      <c r="C9" s="8">
        <v>8.7384259259259262E-4</v>
      </c>
      <c r="D9" s="8"/>
      <c r="E9" s="8">
        <v>6.2314814814814817E-4</v>
      </c>
      <c r="F9" s="8"/>
      <c r="G9" s="8">
        <v>7.6712962962962965E-4</v>
      </c>
      <c r="H9" s="8"/>
      <c r="I9" s="8">
        <v>6.3043981481481479E-4</v>
      </c>
      <c r="J9" s="8"/>
      <c r="K9" s="8">
        <v>1.5149305555555558E-3</v>
      </c>
      <c r="L9" s="8"/>
      <c r="M9" s="8">
        <f t="shared" si="1"/>
        <v>4.4094907407407407E-3</v>
      </c>
      <c r="N9" s="8" t="s">
        <v>110</v>
      </c>
      <c r="O9" s="2" t="s">
        <v>97</v>
      </c>
    </row>
    <row r="10" spans="1:15" x14ac:dyDescent="0.3">
      <c r="A10" s="6"/>
      <c r="B10" s="7" t="s">
        <v>4</v>
      </c>
      <c r="C10" s="8">
        <v>8.1724537037037041E-4</v>
      </c>
      <c r="D10" s="8"/>
      <c r="E10" s="8">
        <v>6.2245370370370373E-4</v>
      </c>
      <c r="F10" s="8"/>
      <c r="G10" s="8">
        <v>8.9537037037037048E-4</v>
      </c>
      <c r="H10" s="8"/>
      <c r="I10" s="8">
        <v>6.3321759259259266E-4</v>
      </c>
      <c r="J10" s="8"/>
      <c r="K10" s="8">
        <v>1.6429398148148147E-3</v>
      </c>
      <c r="L10" s="8"/>
      <c r="M10" s="8">
        <f t="shared" si="1"/>
        <v>4.6112268518518525E-3</v>
      </c>
      <c r="N10" s="8" t="s">
        <v>110</v>
      </c>
      <c r="O10" s="2" t="s">
        <v>97</v>
      </c>
    </row>
    <row r="11" spans="1:15" x14ac:dyDescent="0.3">
      <c r="A11" s="6"/>
      <c r="B11" s="7" t="s">
        <v>10</v>
      </c>
      <c r="C11" s="8">
        <v>8.6145833333333333E-4</v>
      </c>
      <c r="D11" s="8"/>
      <c r="E11" s="8">
        <v>6.5405092592592587E-4</v>
      </c>
      <c r="F11" s="8"/>
      <c r="G11" s="8">
        <v>7.9537037037037033E-4</v>
      </c>
      <c r="H11" s="8"/>
      <c r="I11" s="8">
        <v>7.2210648148148156E-4</v>
      </c>
      <c r="J11" s="8"/>
      <c r="K11" s="8">
        <v>1.6218750000000001E-3</v>
      </c>
      <c r="L11" s="8"/>
      <c r="M11" s="8">
        <f t="shared" si="1"/>
        <v>4.6548611111111114E-3</v>
      </c>
      <c r="N11" s="8" t="s">
        <v>110</v>
      </c>
      <c r="O11" s="2" t="s">
        <v>97</v>
      </c>
    </row>
    <row r="12" spans="1:15" x14ac:dyDescent="0.3">
      <c r="A12" s="6"/>
      <c r="B12" s="7" t="s">
        <v>9</v>
      </c>
      <c r="C12" s="8">
        <v>8.8171296296296305E-4</v>
      </c>
      <c r="D12" s="8"/>
      <c r="E12" s="8">
        <v>6.5046296296296304E-4</v>
      </c>
      <c r="F12" s="8"/>
      <c r="G12" s="8">
        <v>9.2905092592592594E-4</v>
      </c>
      <c r="H12" s="8"/>
      <c r="I12" s="8">
        <v>7.104166666666666E-4</v>
      </c>
      <c r="J12" s="8"/>
      <c r="K12" s="8">
        <v>1.7068287037037037E-3</v>
      </c>
      <c r="L12" s="8"/>
      <c r="M12" s="8">
        <f t="shared" si="1"/>
        <v>4.8784722222222224E-3</v>
      </c>
      <c r="N12" s="8" t="s">
        <v>110</v>
      </c>
      <c r="O12" s="2" t="s">
        <v>97</v>
      </c>
    </row>
    <row r="13" spans="1:15" x14ac:dyDescent="0.3">
      <c r="A13" s="6"/>
      <c r="B13" s="7" t="s">
        <v>6</v>
      </c>
      <c r="C13" s="8">
        <v>8.1909722222222225E-4</v>
      </c>
      <c r="D13" s="8"/>
      <c r="E13" s="8">
        <v>6.3460648148148144E-4</v>
      </c>
      <c r="F13" s="8"/>
      <c r="G13" s="8">
        <v>1.2888888888888887E-3</v>
      </c>
      <c r="H13" s="8"/>
      <c r="I13" s="8">
        <v>6.2037037037037041E-4</v>
      </c>
      <c r="J13" s="8"/>
      <c r="K13" s="8">
        <v>1.6998842592592595E-3</v>
      </c>
      <c r="L13" s="8"/>
      <c r="M13" s="8">
        <f t="shared" si="1"/>
        <v>5.0628472222222221E-3</v>
      </c>
      <c r="N13" s="8" t="s">
        <v>110</v>
      </c>
      <c r="O13" s="2" t="s">
        <v>97</v>
      </c>
    </row>
    <row r="14" spans="1:15" x14ac:dyDescent="0.3">
      <c r="A14" s="6"/>
      <c r="B14" s="7" t="s">
        <v>16</v>
      </c>
      <c r="C14" s="8">
        <v>8.350694444444446E-4</v>
      </c>
      <c r="D14" s="8"/>
      <c r="E14" s="8">
        <v>7.1145833333333337E-4</v>
      </c>
      <c r="F14" s="8"/>
      <c r="G14" s="8">
        <v>8.4479166666666654E-4</v>
      </c>
      <c r="H14" s="8"/>
      <c r="I14" s="8">
        <v>6.5914351851851854E-4</v>
      </c>
      <c r="J14" s="8"/>
      <c r="K14" s="8">
        <v>1.584027777777778E-3</v>
      </c>
      <c r="L14" s="8"/>
      <c r="M14" s="8">
        <f>SUM(C14+E14+G14+I14+K14)</f>
        <v>4.6344907407407411E-3</v>
      </c>
      <c r="N14" s="8" t="s">
        <v>111</v>
      </c>
      <c r="O14" s="2" t="s">
        <v>97</v>
      </c>
    </row>
    <row r="15" spans="1:15" x14ac:dyDescent="0.3">
      <c r="A15" s="6"/>
      <c r="B15" s="7" t="s">
        <v>13</v>
      </c>
      <c r="C15" s="8">
        <v>9.6967592592592602E-4</v>
      </c>
      <c r="D15" s="8"/>
      <c r="E15" s="8">
        <v>6.9652777777777768E-4</v>
      </c>
      <c r="F15" s="8"/>
      <c r="G15" s="8">
        <v>9.5092592592592592E-4</v>
      </c>
      <c r="H15" s="8"/>
      <c r="I15" s="8">
        <v>7.3831018518518516E-4</v>
      </c>
      <c r="J15" s="8"/>
      <c r="K15" s="8">
        <v>1.7749999999999999E-3</v>
      </c>
      <c r="L15" s="8"/>
      <c r="M15" s="8">
        <f t="shared" si="1"/>
        <v>5.1304398148148142E-3</v>
      </c>
      <c r="N15" s="8" t="s">
        <v>111</v>
      </c>
      <c r="O15" s="2" t="s">
        <v>97</v>
      </c>
    </row>
    <row r="16" spans="1:15" x14ac:dyDescent="0.3">
      <c r="A16" s="6"/>
      <c r="B16" s="7" t="s">
        <v>2</v>
      </c>
      <c r="C16" s="8">
        <v>8.0486111111111112E-4</v>
      </c>
      <c r="D16" s="16" t="s">
        <v>101</v>
      </c>
      <c r="E16" s="8">
        <v>6.0451388888888892E-4</v>
      </c>
      <c r="F16" s="8"/>
      <c r="G16" s="8">
        <v>7.3287037037037027E-4</v>
      </c>
      <c r="H16" s="8"/>
      <c r="I16" s="8">
        <v>5.5509259259259259E-4</v>
      </c>
      <c r="J16" s="8"/>
      <c r="K16" s="8">
        <v>1.4465277777777777E-3</v>
      </c>
      <c r="L16" s="8"/>
      <c r="M16" s="8">
        <f t="shared" si="0"/>
        <v>4.1438657407407405E-3</v>
      </c>
      <c r="N16" s="8" t="s">
        <v>110</v>
      </c>
      <c r="O16" s="2" t="s">
        <v>103</v>
      </c>
    </row>
    <row r="17" spans="1:17" x14ac:dyDescent="0.3">
      <c r="A17" s="6"/>
      <c r="B17" s="7" t="s">
        <v>12</v>
      </c>
      <c r="C17" s="8">
        <v>9.0104166666666674E-4</v>
      </c>
      <c r="D17" s="8"/>
      <c r="E17" s="8">
        <v>6.8125E-4</v>
      </c>
      <c r="F17" s="8"/>
      <c r="G17" s="8">
        <v>8.6435185185185183E-4</v>
      </c>
      <c r="H17" s="8"/>
      <c r="I17" s="8">
        <v>6.3703703703703698E-4</v>
      </c>
      <c r="J17" s="16" t="s">
        <v>101</v>
      </c>
      <c r="K17" s="8">
        <v>1.6012731481481479E-3</v>
      </c>
      <c r="L17" s="8"/>
      <c r="M17" s="8">
        <f>SUM(C17+E17+G17+I17+K17)</f>
        <v>4.6849537037037033E-3</v>
      </c>
      <c r="N17" s="8" t="s">
        <v>111</v>
      </c>
      <c r="O17" s="2" t="s">
        <v>103</v>
      </c>
    </row>
    <row r="18" spans="1:17" x14ac:dyDescent="0.3">
      <c r="A18" s="6"/>
      <c r="B18" s="7" t="s">
        <v>19</v>
      </c>
      <c r="C18" s="8">
        <v>9.0277777777777784E-4</v>
      </c>
      <c r="D18" s="16" t="s">
        <v>101</v>
      </c>
      <c r="E18" s="8">
        <v>7.635416666666666E-4</v>
      </c>
      <c r="F18" s="8"/>
      <c r="G18" s="8">
        <v>9.0798611111111115E-4</v>
      </c>
      <c r="H18" s="8"/>
      <c r="I18" s="8">
        <v>6.0891203703703704E-4</v>
      </c>
      <c r="J18" s="8"/>
      <c r="K18" s="8">
        <v>1.7017361111111111E-3</v>
      </c>
      <c r="L18" s="8"/>
      <c r="M18" s="8">
        <f>SUM(C18+E18+G18+I18+K18)</f>
        <v>4.8849537037037039E-3</v>
      </c>
      <c r="N18" s="8" t="s">
        <v>111</v>
      </c>
      <c r="O18" s="2" t="s">
        <v>103</v>
      </c>
    </row>
    <row r="19" spans="1:17" x14ac:dyDescent="0.3">
      <c r="A19" s="6"/>
      <c r="B19" s="7" t="s">
        <v>15</v>
      </c>
      <c r="C19" s="8">
        <v>9.8657407407407396E-4</v>
      </c>
      <c r="D19" s="8"/>
      <c r="E19" s="8">
        <v>7.0312499999999987E-4</v>
      </c>
      <c r="F19" s="8"/>
      <c r="G19" s="8">
        <v>1.0530092592592592E-3</v>
      </c>
      <c r="H19" s="8"/>
      <c r="I19" s="8">
        <v>6.9131944444444438E-4</v>
      </c>
      <c r="J19" s="8"/>
      <c r="K19" s="8">
        <v>1.9392361111111112E-3</v>
      </c>
      <c r="L19" s="16" t="s">
        <v>101</v>
      </c>
      <c r="M19" s="8">
        <f>SUM(C19+E19+G19+I19+K19)</f>
        <v>5.3732638888888892E-3</v>
      </c>
      <c r="N19" s="8" t="s">
        <v>111</v>
      </c>
      <c r="O19" s="2" t="s">
        <v>103</v>
      </c>
    </row>
    <row r="20" spans="1:17" x14ac:dyDescent="0.3">
      <c r="A20" s="6"/>
      <c r="B20" s="7" t="s">
        <v>11</v>
      </c>
      <c r="C20" s="8">
        <v>9.5555555555555541E-4</v>
      </c>
      <c r="D20" s="16" t="s">
        <v>101</v>
      </c>
      <c r="E20" s="8">
        <v>6.7766203703703706E-4</v>
      </c>
      <c r="F20" s="8"/>
      <c r="G20" s="8">
        <v>9.0405092592592588E-4</v>
      </c>
      <c r="H20" s="8"/>
      <c r="I20" s="8">
        <v>6.7881944444444446E-4</v>
      </c>
      <c r="J20" s="8"/>
      <c r="K20" s="8">
        <v>1.806365740740741E-3</v>
      </c>
      <c r="L20" s="16" t="s">
        <v>101</v>
      </c>
      <c r="M20" s="8">
        <f>SUM(C20+E20+G20+I20+K20)</f>
        <v>5.0224537037037035E-3</v>
      </c>
      <c r="N20" s="8" t="s">
        <v>111</v>
      </c>
      <c r="O20" s="2" t="s">
        <v>104</v>
      </c>
    </row>
    <row r="21" spans="1:17" x14ac:dyDescent="0.3">
      <c r="A21" s="6"/>
      <c r="B21" s="7" t="s">
        <v>14</v>
      </c>
      <c r="C21" s="8">
        <v>9.6736111111111111E-4</v>
      </c>
      <c r="D21" s="16" t="s">
        <v>101</v>
      </c>
      <c r="E21" s="8">
        <v>6.9953703703703714E-4</v>
      </c>
      <c r="F21" s="8"/>
      <c r="G21" s="8">
        <v>1.1223379629629628E-3</v>
      </c>
      <c r="H21" s="8"/>
      <c r="I21" s="8">
        <v>7.1122685185185189E-4</v>
      </c>
      <c r="J21" s="8"/>
      <c r="K21" s="8">
        <v>1.8564814814814815E-3</v>
      </c>
      <c r="L21" s="16" t="s">
        <v>101</v>
      </c>
      <c r="M21" s="8">
        <f t="shared" si="0"/>
        <v>5.3569444444444446E-3</v>
      </c>
      <c r="N21" s="8" t="s">
        <v>111</v>
      </c>
      <c r="O21" s="2" t="s">
        <v>104</v>
      </c>
    </row>
    <row r="22" spans="1:17" x14ac:dyDescent="0.3">
      <c r="A22" s="6"/>
      <c r="B22" s="9" t="s">
        <v>71</v>
      </c>
      <c r="C22" s="8">
        <v>9.9652777777777782E-4</v>
      </c>
      <c r="D22" s="8"/>
      <c r="E22" s="8">
        <v>7.9583333333333329E-4</v>
      </c>
      <c r="F22" s="8"/>
      <c r="G22" s="8">
        <v>9.8344907407407387E-4</v>
      </c>
      <c r="H22" s="16" t="s">
        <v>101</v>
      </c>
      <c r="I22" s="8">
        <v>7.0092592592592602E-4</v>
      </c>
      <c r="J22" s="8"/>
      <c r="K22" s="8">
        <v>1.8815972222222222E-3</v>
      </c>
      <c r="L22" s="16" t="s">
        <v>101</v>
      </c>
      <c r="M22" s="8">
        <f t="shared" ref="M22:M28" si="2">SUM(C22+E22+G22+I22+K22)</f>
        <v>5.358333333333333E-3</v>
      </c>
      <c r="N22" s="8" t="s">
        <v>111</v>
      </c>
      <c r="O22" s="2" t="s">
        <v>104</v>
      </c>
    </row>
    <row r="23" spans="1:17" x14ac:dyDescent="0.3">
      <c r="A23" s="6"/>
      <c r="B23" s="9" t="s">
        <v>87</v>
      </c>
      <c r="C23" s="8">
        <v>1.102199074074074E-3</v>
      </c>
      <c r="D23" s="8"/>
      <c r="E23" s="8">
        <v>7.1793981481481492E-4</v>
      </c>
      <c r="F23" s="8"/>
      <c r="G23" s="8">
        <v>1.0641203703703704E-3</v>
      </c>
      <c r="H23" s="16" t="s">
        <v>101</v>
      </c>
      <c r="I23" s="8">
        <v>7.4004629629629637E-4</v>
      </c>
      <c r="J23" s="8"/>
      <c r="K23" s="8">
        <v>1.8223379629629629E-3</v>
      </c>
      <c r="L23" s="16" t="s">
        <v>101</v>
      </c>
      <c r="M23" s="8">
        <f t="shared" si="2"/>
        <v>5.4466435185185182E-3</v>
      </c>
      <c r="N23" s="8" t="s">
        <v>111</v>
      </c>
      <c r="O23" s="2" t="s">
        <v>104</v>
      </c>
    </row>
    <row r="24" spans="1:17" s="28" customFormat="1" ht="15" thickBot="1" x14ac:dyDescent="0.35">
      <c r="A24" s="22"/>
      <c r="B24" s="23" t="s">
        <v>88</v>
      </c>
      <c r="C24" s="24">
        <v>1.1131944444444444E-3</v>
      </c>
      <c r="D24" s="31" t="s">
        <v>101</v>
      </c>
      <c r="E24" s="24">
        <v>7.7210648148148136E-4</v>
      </c>
      <c r="F24" s="24"/>
      <c r="G24" s="24">
        <v>1.0400462962962963E-3</v>
      </c>
      <c r="H24" s="24"/>
      <c r="I24" s="24">
        <v>8.7083333333333327E-4</v>
      </c>
      <c r="J24" s="24"/>
      <c r="K24" s="24">
        <v>2.0935185185185184E-3</v>
      </c>
      <c r="L24" s="31" t="s">
        <v>101</v>
      </c>
      <c r="M24" s="24">
        <f t="shared" si="2"/>
        <v>5.8896990740740732E-3</v>
      </c>
      <c r="N24" s="24" t="s">
        <v>111</v>
      </c>
      <c r="O24" s="22" t="s">
        <v>121</v>
      </c>
    </row>
    <row r="25" spans="1:17" x14ac:dyDescent="0.3">
      <c r="A25" s="10"/>
      <c r="B25" s="20" t="s">
        <v>18</v>
      </c>
      <c r="C25" s="11">
        <v>9.3483796296296294E-4</v>
      </c>
      <c r="D25" s="11"/>
      <c r="E25" s="11">
        <v>7.4942129629629621E-4</v>
      </c>
      <c r="F25" s="11"/>
      <c r="G25" s="11">
        <v>1.6093749999999999E-3</v>
      </c>
      <c r="H25" s="21" t="s">
        <v>101</v>
      </c>
      <c r="I25" s="11">
        <v>7.7083333333333344E-4</v>
      </c>
      <c r="J25" s="11"/>
      <c r="K25" s="11">
        <v>2.2627314814814815E-3</v>
      </c>
      <c r="L25" s="21" t="s">
        <v>101</v>
      </c>
      <c r="M25" s="11">
        <f t="shared" si="2"/>
        <v>6.3271990740740736E-3</v>
      </c>
      <c r="N25" s="11" t="s">
        <v>111</v>
      </c>
      <c r="O25" s="10" t="s">
        <v>113</v>
      </c>
    </row>
    <row r="26" spans="1:17" x14ac:dyDescent="0.3">
      <c r="A26" s="6"/>
      <c r="B26" s="7" t="s">
        <v>20</v>
      </c>
      <c r="C26" s="8">
        <v>1.0237268518518518E-3</v>
      </c>
      <c r="D26" s="8"/>
      <c r="E26" s="8">
        <v>8.0763888888888888E-4</v>
      </c>
      <c r="F26" s="8"/>
      <c r="G26" s="8">
        <v>1.2834490740740742E-3</v>
      </c>
      <c r="H26" s="16" t="s">
        <v>101</v>
      </c>
      <c r="I26" s="8">
        <v>6.899305555555555E-4</v>
      </c>
      <c r="J26" s="8"/>
      <c r="K26" s="8">
        <v>2.039236111111111E-3</v>
      </c>
      <c r="L26" s="16" t="s">
        <v>101</v>
      </c>
      <c r="M26" s="8">
        <f>SUM(C26+E26+G26+I26+K26)</f>
        <v>5.8439814814814812E-3</v>
      </c>
      <c r="N26" s="8" t="s">
        <v>112</v>
      </c>
      <c r="O26" s="6" t="s">
        <v>113</v>
      </c>
    </row>
    <row r="27" spans="1:17" x14ac:dyDescent="0.3">
      <c r="A27" s="6"/>
      <c r="B27" s="7" t="s">
        <v>17</v>
      </c>
      <c r="C27" s="8">
        <v>1.1856481481481481E-3</v>
      </c>
      <c r="D27" s="16" t="s">
        <v>101</v>
      </c>
      <c r="E27" s="8">
        <v>7.4687500000000003E-4</v>
      </c>
      <c r="F27" s="8"/>
      <c r="G27" s="8">
        <v>1.2489583333333333E-3</v>
      </c>
      <c r="H27" s="16" t="s">
        <v>101</v>
      </c>
      <c r="I27" s="8">
        <v>9.6585648148148149E-4</v>
      </c>
      <c r="J27" s="8"/>
      <c r="K27" s="8">
        <v>2.4260416666666666E-3</v>
      </c>
      <c r="L27" s="16" t="s">
        <v>101</v>
      </c>
      <c r="M27" s="8">
        <f>SUM(C27+E27+G27+I27+K27)</f>
        <v>6.5733796296296295E-3</v>
      </c>
      <c r="N27" s="8" t="s">
        <v>111</v>
      </c>
      <c r="O27" s="6" t="s">
        <v>105</v>
      </c>
    </row>
    <row r="28" spans="1:17" x14ac:dyDescent="0.3">
      <c r="A28" s="6"/>
      <c r="B28" s="9" t="s">
        <v>95</v>
      </c>
      <c r="C28" s="8">
        <v>1.0872685185185184E-3</v>
      </c>
      <c r="D28" s="16" t="s">
        <v>101</v>
      </c>
      <c r="E28" s="8">
        <v>8.313657407407407E-4</v>
      </c>
      <c r="F28" s="8"/>
      <c r="G28" s="8">
        <v>1.175462962962963E-3</v>
      </c>
      <c r="H28" s="16" t="s">
        <v>101</v>
      </c>
      <c r="I28" s="8">
        <v>8.0752314814814825E-4</v>
      </c>
      <c r="J28" s="8"/>
      <c r="K28" s="8">
        <v>2.0247685185185186E-3</v>
      </c>
      <c r="L28" s="16" t="s">
        <v>101</v>
      </c>
      <c r="M28" s="8">
        <f t="shared" si="2"/>
        <v>5.926388888888889E-3</v>
      </c>
      <c r="N28" s="8" t="s">
        <v>112</v>
      </c>
      <c r="O28" s="6" t="s">
        <v>105</v>
      </c>
      <c r="Q28" t="s">
        <v>100</v>
      </c>
    </row>
    <row r="29" spans="1:17" x14ac:dyDescent="0.3">
      <c r="A29" s="6"/>
      <c r="B29" s="3" t="s">
        <v>68</v>
      </c>
      <c r="C29" s="2" t="s">
        <v>117</v>
      </c>
      <c r="D29" s="2"/>
      <c r="E29" s="2" t="s">
        <v>117</v>
      </c>
      <c r="F29" s="2"/>
      <c r="G29" s="2" t="s">
        <v>117</v>
      </c>
      <c r="H29" s="2"/>
      <c r="I29" s="2" t="s">
        <v>117</v>
      </c>
      <c r="J29" s="2"/>
      <c r="K29" s="2" t="s">
        <v>117</v>
      </c>
      <c r="L29" s="2"/>
      <c r="M29" s="2" t="s">
        <v>117</v>
      </c>
      <c r="N29" s="2"/>
      <c r="O29" s="6" t="s">
        <v>99</v>
      </c>
    </row>
    <row r="30" spans="1:17" x14ac:dyDescent="0.3">
      <c r="A30" s="6"/>
      <c r="B30" s="3" t="s">
        <v>73</v>
      </c>
      <c r="C30" s="2" t="s">
        <v>117</v>
      </c>
      <c r="D30" s="2"/>
      <c r="E30" s="2" t="s">
        <v>117</v>
      </c>
      <c r="F30" s="2"/>
      <c r="G30" s="2" t="s">
        <v>117</v>
      </c>
      <c r="H30" s="2"/>
      <c r="I30" s="2" t="s">
        <v>117</v>
      </c>
      <c r="J30" s="2"/>
      <c r="K30" s="2" t="s">
        <v>117</v>
      </c>
      <c r="L30" s="2"/>
      <c r="M30" s="2" t="s">
        <v>117</v>
      </c>
      <c r="N30" s="2"/>
      <c r="O30" s="6" t="s">
        <v>99</v>
      </c>
    </row>
    <row r="31" spans="1:17" x14ac:dyDescent="0.3">
      <c r="A31" s="6"/>
      <c r="B31" s="3" t="s">
        <v>78</v>
      </c>
      <c r="C31" s="2" t="s">
        <v>117</v>
      </c>
      <c r="D31" s="2"/>
      <c r="E31" s="2" t="s">
        <v>117</v>
      </c>
      <c r="F31" s="2"/>
      <c r="G31" s="2" t="s">
        <v>117</v>
      </c>
      <c r="H31" s="2"/>
      <c r="I31" s="2" t="s">
        <v>117</v>
      </c>
      <c r="J31" s="2"/>
      <c r="K31" s="2" t="s">
        <v>117</v>
      </c>
      <c r="L31" s="2"/>
      <c r="M31" s="2" t="s">
        <v>117</v>
      </c>
      <c r="N31" s="2"/>
      <c r="O31" s="2" t="s">
        <v>99</v>
      </c>
    </row>
    <row r="32" spans="1:17" x14ac:dyDescent="0.3">
      <c r="A32" s="6"/>
      <c r="B32" s="3" t="s">
        <v>81</v>
      </c>
      <c r="C32" s="2" t="s">
        <v>117</v>
      </c>
      <c r="D32" s="2"/>
      <c r="E32" s="2" t="s">
        <v>117</v>
      </c>
      <c r="F32" s="2"/>
      <c r="G32" s="2" t="s">
        <v>117</v>
      </c>
      <c r="H32" s="2"/>
      <c r="I32" s="2" t="s">
        <v>117</v>
      </c>
      <c r="J32" s="2"/>
      <c r="K32" s="2" t="s">
        <v>117</v>
      </c>
      <c r="L32" s="2"/>
      <c r="M32" s="2" t="s">
        <v>117</v>
      </c>
      <c r="N32" s="2"/>
      <c r="O32" s="2" t="s">
        <v>99</v>
      </c>
    </row>
    <row r="33" spans="1:15" x14ac:dyDescent="0.3">
      <c r="A33" s="6"/>
      <c r="B33" s="3" t="s">
        <v>80</v>
      </c>
      <c r="C33" s="2" t="s">
        <v>117</v>
      </c>
      <c r="D33" s="2"/>
      <c r="E33" s="2" t="s">
        <v>117</v>
      </c>
      <c r="F33" s="2"/>
      <c r="G33" s="2" t="s">
        <v>117</v>
      </c>
      <c r="H33" s="2"/>
      <c r="I33" s="2" t="s">
        <v>117</v>
      </c>
      <c r="J33" s="2"/>
      <c r="K33" s="2" t="s">
        <v>117</v>
      </c>
      <c r="L33" s="2"/>
      <c r="M33" s="2" t="s">
        <v>117</v>
      </c>
      <c r="N33" s="2"/>
      <c r="O33" s="2" t="s">
        <v>99</v>
      </c>
    </row>
    <row r="34" spans="1:15" x14ac:dyDescent="0.3">
      <c r="A34" s="6"/>
      <c r="B34" s="3" t="s">
        <v>82</v>
      </c>
      <c r="C34" s="2" t="s">
        <v>117</v>
      </c>
      <c r="D34" s="2"/>
      <c r="E34" s="2" t="s">
        <v>117</v>
      </c>
      <c r="F34" s="2"/>
      <c r="G34" s="2" t="s">
        <v>117</v>
      </c>
      <c r="H34" s="2"/>
      <c r="I34" s="2" t="s">
        <v>117</v>
      </c>
      <c r="J34" s="2"/>
      <c r="K34" s="2" t="s">
        <v>117</v>
      </c>
      <c r="L34" s="2"/>
      <c r="M34" s="2" t="s">
        <v>117</v>
      </c>
      <c r="N34" s="2"/>
      <c r="O34" s="2" t="s">
        <v>99</v>
      </c>
    </row>
    <row r="35" spans="1:15" x14ac:dyDescent="0.3">
      <c r="A35" s="6"/>
      <c r="B35" s="3" t="s">
        <v>84</v>
      </c>
      <c r="C35" s="2" t="s">
        <v>117</v>
      </c>
      <c r="D35" s="2"/>
      <c r="E35" s="2" t="s">
        <v>117</v>
      </c>
      <c r="F35" s="2"/>
      <c r="G35" s="2" t="s">
        <v>117</v>
      </c>
      <c r="H35" s="2"/>
      <c r="I35" s="2" t="s">
        <v>117</v>
      </c>
      <c r="J35" s="2"/>
      <c r="K35" s="2" t="s">
        <v>117</v>
      </c>
      <c r="L35" s="2"/>
      <c r="M35" s="2" t="s">
        <v>117</v>
      </c>
      <c r="N35" s="2"/>
      <c r="O35" s="2" t="s">
        <v>99</v>
      </c>
    </row>
    <row r="36" spans="1:15" x14ac:dyDescent="0.3">
      <c r="A36" s="6"/>
      <c r="B36" s="3" t="s">
        <v>85</v>
      </c>
      <c r="C36" s="2" t="s">
        <v>117</v>
      </c>
      <c r="D36" s="2"/>
      <c r="E36" s="2" t="s">
        <v>117</v>
      </c>
      <c r="F36" s="2"/>
      <c r="G36" s="2" t="s">
        <v>117</v>
      </c>
      <c r="H36" s="2"/>
      <c r="I36" s="2" t="s">
        <v>117</v>
      </c>
      <c r="J36" s="2"/>
      <c r="K36" s="2" t="s">
        <v>117</v>
      </c>
      <c r="L36" s="2"/>
      <c r="M36" s="2" t="s">
        <v>117</v>
      </c>
      <c r="N36" s="2"/>
      <c r="O36" s="2" t="s">
        <v>99</v>
      </c>
    </row>
    <row r="37" spans="1:15" x14ac:dyDescent="0.3">
      <c r="A37" s="6"/>
      <c r="B37" s="3" t="s">
        <v>90</v>
      </c>
      <c r="C37" s="2" t="s">
        <v>117</v>
      </c>
      <c r="D37" s="2"/>
      <c r="E37" s="2" t="s">
        <v>117</v>
      </c>
      <c r="F37" s="2"/>
      <c r="G37" s="2" t="s">
        <v>117</v>
      </c>
      <c r="H37" s="2"/>
      <c r="I37" s="2" t="s">
        <v>117</v>
      </c>
      <c r="J37" s="2"/>
      <c r="K37" s="2" t="s">
        <v>117</v>
      </c>
      <c r="L37" s="2"/>
      <c r="M37" s="2" t="s">
        <v>117</v>
      </c>
      <c r="N37" s="2"/>
      <c r="O37" s="2" t="s">
        <v>99</v>
      </c>
    </row>
    <row r="38" spans="1:15" x14ac:dyDescent="0.3">
      <c r="A38" s="6"/>
      <c r="B38" s="3" t="s">
        <v>91</v>
      </c>
      <c r="C38" s="2" t="s">
        <v>117</v>
      </c>
      <c r="D38" s="2"/>
      <c r="E38" s="2" t="s">
        <v>117</v>
      </c>
      <c r="F38" s="2"/>
      <c r="G38" s="2" t="s">
        <v>117</v>
      </c>
      <c r="H38" s="2"/>
      <c r="I38" s="2" t="s">
        <v>117</v>
      </c>
      <c r="J38" s="2"/>
      <c r="K38" s="2" t="s">
        <v>117</v>
      </c>
      <c r="L38" s="2"/>
      <c r="M38" s="2" t="s">
        <v>117</v>
      </c>
      <c r="N38" s="2"/>
      <c r="O38" s="2" t="s">
        <v>99</v>
      </c>
    </row>
    <row r="39" spans="1:15" x14ac:dyDescent="0.3">
      <c r="A39" s="6"/>
      <c r="B39" s="3" t="s">
        <v>93</v>
      </c>
      <c r="C39" s="2" t="s">
        <v>117</v>
      </c>
      <c r="D39" s="2"/>
      <c r="E39" s="2" t="s">
        <v>117</v>
      </c>
      <c r="F39" s="2"/>
      <c r="G39" s="2" t="s">
        <v>117</v>
      </c>
      <c r="H39" s="2"/>
      <c r="I39" s="2" t="s">
        <v>117</v>
      </c>
      <c r="J39" s="2"/>
      <c r="K39" s="2" t="s">
        <v>117</v>
      </c>
      <c r="L39" s="2"/>
      <c r="M39" s="2" t="s">
        <v>117</v>
      </c>
      <c r="N39" s="2"/>
      <c r="O39" s="2" t="s">
        <v>99</v>
      </c>
    </row>
    <row r="40" spans="1:15" x14ac:dyDescent="0.3">
      <c r="A40" s="2"/>
      <c r="B40" s="3"/>
      <c r="C40" s="2"/>
      <c r="D40" s="2"/>
      <c r="E40" s="2"/>
      <c r="F40" s="2"/>
      <c r="G40" s="6"/>
      <c r="H40" s="2"/>
      <c r="I40" s="2"/>
      <c r="J40" s="2"/>
      <c r="K40" s="6"/>
      <c r="L40" s="2"/>
      <c r="M40" s="2"/>
      <c r="N40" s="2"/>
      <c r="O40" s="2"/>
    </row>
    <row r="41" spans="1:15" x14ac:dyDescent="0.3">
      <c r="A41" s="6"/>
      <c r="B41" s="9" t="s">
        <v>102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"/>
    </row>
    <row r="42" spans="1:15" x14ac:dyDescent="0.3">
      <c r="A42" s="6"/>
      <c r="B42" s="33" t="s">
        <v>106</v>
      </c>
      <c r="C42" s="3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"/>
    </row>
    <row r="43" spans="1:15" ht="48.75" customHeight="1" x14ac:dyDescent="0.3">
      <c r="A43" s="17" t="s">
        <v>40</v>
      </c>
      <c r="B43" s="17" t="s">
        <v>108</v>
      </c>
      <c r="C43" s="18" t="s">
        <v>41</v>
      </c>
      <c r="D43" s="18" t="s">
        <v>101</v>
      </c>
      <c r="E43" s="18" t="s">
        <v>1</v>
      </c>
      <c r="F43" s="18" t="s">
        <v>101</v>
      </c>
      <c r="G43" s="17" t="s">
        <v>43</v>
      </c>
      <c r="H43" s="18" t="s">
        <v>101</v>
      </c>
      <c r="I43" s="17" t="s">
        <v>42</v>
      </c>
      <c r="J43" s="18" t="s">
        <v>101</v>
      </c>
      <c r="K43" s="17" t="s">
        <v>44</v>
      </c>
      <c r="L43" s="17" t="s">
        <v>101</v>
      </c>
      <c r="M43" s="17" t="s">
        <v>45</v>
      </c>
      <c r="N43" s="18" t="s">
        <v>116</v>
      </c>
      <c r="O43" s="18" t="s">
        <v>120</v>
      </c>
    </row>
    <row r="44" spans="1:15" x14ac:dyDescent="0.3">
      <c r="A44" s="6"/>
      <c r="B44" s="7" t="s">
        <v>21</v>
      </c>
      <c r="C44" s="8">
        <v>6.3518518518518524E-4</v>
      </c>
      <c r="D44" s="8"/>
      <c r="E44" s="8">
        <v>5.2592592592592589E-4</v>
      </c>
      <c r="F44" s="12"/>
      <c r="G44" s="8">
        <v>6.9837962962962963E-4</v>
      </c>
      <c r="H44" s="8"/>
      <c r="I44" s="8">
        <v>4.9664351851851855E-4</v>
      </c>
      <c r="J44" s="12"/>
      <c r="K44" s="8">
        <v>1.2729166666666668E-3</v>
      </c>
      <c r="L44" s="12"/>
      <c r="M44" s="8">
        <f t="shared" ref="M44:M75" si="3">SUM(C44:K44)</f>
        <v>3.6290509259259262E-3</v>
      </c>
      <c r="N44" s="8" t="s">
        <v>114</v>
      </c>
      <c r="O44" s="2" t="s">
        <v>97</v>
      </c>
    </row>
    <row r="45" spans="1:15" x14ac:dyDescent="0.3">
      <c r="A45" s="6"/>
      <c r="B45" s="7" t="s">
        <v>22</v>
      </c>
      <c r="C45" s="8">
        <v>7.233796296296297E-4</v>
      </c>
      <c r="D45" s="8"/>
      <c r="E45" s="8">
        <v>5.4652777777777783E-4</v>
      </c>
      <c r="F45" s="12"/>
      <c r="G45" s="8">
        <v>7.2222222222222219E-4</v>
      </c>
      <c r="H45" s="8"/>
      <c r="I45" s="8">
        <v>4.7893518518518527E-4</v>
      </c>
      <c r="J45" s="12"/>
      <c r="K45" s="8">
        <v>1.2905092592592593E-3</v>
      </c>
      <c r="L45" s="12"/>
      <c r="M45" s="8">
        <f t="shared" si="3"/>
        <v>3.7615740740740743E-3</v>
      </c>
      <c r="N45" s="8" t="s">
        <v>114</v>
      </c>
      <c r="O45" s="2" t="s">
        <v>97</v>
      </c>
    </row>
    <row r="46" spans="1:15" x14ac:dyDescent="0.3">
      <c r="A46" s="6"/>
      <c r="B46" s="7" t="s">
        <v>24</v>
      </c>
      <c r="C46" s="8">
        <v>6.8483796296296305E-4</v>
      </c>
      <c r="D46" s="8"/>
      <c r="E46" s="8">
        <v>5.7222222222222212E-4</v>
      </c>
      <c r="F46" s="12"/>
      <c r="G46" s="8">
        <v>7.4525462962962957E-4</v>
      </c>
      <c r="H46" s="8"/>
      <c r="I46" s="8">
        <v>5.0150462962962963E-4</v>
      </c>
      <c r="J46" s="12"/>
      <c r="K46" s="8">
        <v>1.3795138888888887E-3</v>
      </c>
      <c r="L46" s="12"/>
      <c r="M46" s="8">
        <f>SUM(C46:K46)</f>
        <v>3.8833333333333333E-3</v>
      </c>
      <c r="N46" s="8" t="s">
        <v>114</v>
      </c>
      <c r="O46" s="2" t="s">
        <v>97</v>
      </c>
    </row>
    <row r="47" spans="1:15" x14ac:dyDescent="0.3">
      <c r="A47" s="6"/>
      <c r="B47" s="7" t="s">
        <v>23</v>
      </c>
      <c r="C47" s="8">
        <v>6.1157407407407417E-4</v>
      </c>
      <c r="D47" s="8"/>
      <c r="E47" s="8">
        <v>5.5115740740740743E-4</v>
      </c>
      <c r="F47" s="12"/>
      <c r="G47" s="8">
        <v>8.3587962962962956E-4</v>
      </c>
      <c r="H47" s="8"/>
      <c r="I47" s="8">
        <v>5.0173611111111111E-4</v>
      </c>
      <c r="J47" s="12"/>
      <c r="K47" s="8">
        <v>1.4043981481481483E-3</v>
      </c>
      <c r="L47" s="12"/>
      <c r="M47" s="8">
        <f t="shared" si="3"/>
        <v>3.9047453703703709E-3</v>
      </c>
      <c r="N47" s="8" t="s">
        <v>114</v>
      </c>
      <c r="O47" s="2" t="s">
        <v>97</v>
      </c>
    </row>
    <row r="48" spans="1:15" x14ac:dyDescent="0.3">
      <c r="A48" s="6"/>
      <c r="B48" s="7" t="s">
        <v>26</v>
      </c>
      <c r="C48" s="8">
        <v>8.2592592592592602E-4</v>
      </c>
      <c r="D48" s="8"/>
      <c r="E48" s="8">
        <v>5.8171296296296302E-4</v>
      </c>
      <c r="F48" s="12"/>
      <c r="G48" s="8">
        <v>8.0254629629629632E-4</v>
      </c>
      <c r="H48" s="8"/>
      <c r="I48" s="8">
        <v>5.5902777777777776E-4</v>
      </c>
      <c r="J48" s="12"/>
      <c r="K48" s="8">
        <v>1.4701388888888889E-3</v>
      </c>
      <c r="L48" s="15"/>
      <c r="M48" s="8">
        <f t="shared" ref="M48:M73" si="4">SUM(C48:K48)</f>
        <v>4.2393518518518518E-3</v>
      </c>
      <c r="N48" s="8" t="s">
        <v>114</v>
      </c>
      <c r="O48" s="2" t="s">
        <v>97</v>
      </c>
    </row>
    <row r="49" spans="1:15" x14ac:dyDescent="0.3">
      <c r="A49" s="6"/>
      <c r="B49" s="7" t="s">
        <v>28</v>
      </c>
      <c r="C49" s="8">
        <v>7.5416666666666677E-4</v>
      </c>
      <c r="D49" s="8"/>
      <c r="E49" s="8">
        <v>5.900462962962962E-4</v>
      </c>
      <c r="F49" s="12"/>
      <c r="G49" s="8">
        <v>8.3854166666666669E-4</v>
      </c>
      <c r="H49" s="8"/>
      <c r="I49" s="8">
        <v>5.8043981481481477E-4</v>
      </c>
      <c r="J49" s="12"/>
      <c r="K49" s="8">
        <v>1.5655092592592593E-3</v>
      </c>
      <c r="L49" s="8"/>
      <c r="M49" s="8">
        <f t="shared" si="4"/>
        <v>4.3287037037037035E-3</v>
      </c>
      <c r="N49" s="8" t="s">
        <v>114</v>
      </c>
      <c r="O49" s="2" t="s">
        <v>97</v>
      </c>
    </row>
    <row r="50" spans="1:15" x14ac:dyDescent="0.3">
      <c r="A50" s="6"/>
      <c r="B50" s="7" t="s">
        <v>30</v>
      </c>
      <c r="C50" s="8">
        <v>7.3969907407407404E-4</v>
      </c>
      <c r="D50" s="8"/>
      <c r="E50" s="8">
        <v>6.1782407407407413E-4</v>
      </c>
      <c r="F50" s="12"/>
      <c r="G50" s="8">
        <v>6.9085648148148153E-4</v>
      </c>
      <c r="H50" s="8"/>
      <c r="I50" s="8">
        <v>5.4432870370370377E-4</v>
      </c>
      <c r="J50" s="12"/>
      <c r="K50" s="8">
        <v>1.4608796296296297E-3</v>
      </c>
      <c r="L50" s="8"/>
      <c r="M50" s="8">
        <f>SUM(C50:K50)</f>
        <v>4.0535879629629628E-3</v>
      </c>
      <c r="N50" s="8" t="s">
        <v>115</v>
      </c>
      <c r="O50" s="2" t="s">
        <v>97</v>
      </c>
    </row>
    <row r="51" spans="1:15" x14ac:dyDescent="0.3">
      <c r="A51" s="6"/>
      <c r="B51" s="7" t="s">
        <v>32</v>
      </c>
      <c r="C51" s="8">
        <v>9.6018518518518512E-4</v>
      </c>
      <c r="D51" s="8"/>
      <c r="E51" s="8">
        <v>6.3148148148148146E-4</v>
      </c>
      <c r="F51" s="12"/>
      <c r="G51" s="8">
        <v>6.957175925925925E-4</v>
      </c>
      <c r="H51" s="8"/>
      <c r="I51" s="8">
        <v>5.9328703703703703E-4</v>
      </c>
      <c r="J51" s="12"/>
      <c r="K51" s="8">
        <v>1.5925925925925927E-3</v>
      </c>
      <c r="L51" s="8"/>
      <c r="M51" s="8">
        <f t="shared" si="4"/>
        <v>4.4732638888888886E-3</v>
      </c>
      <c r="N51" s="8" t="s">
        <v>115</v>
      </c>
      <c r="O51" s="2" t="s">
        <v>97</v>
      </c>
    </row>
    <row r="52" spans="1:15" x14ac:dyDescent="0.3">
      <c r="A52" s="6"/>
      <c r="B52" s="7" t="s">
        <v>29</v>
      </c>
      <c r="C52" s="8">
        <v>8.9131944444444447E-4</v>
      </c>
      <c r="D52" s="8"/>
      <c r="E52" s="8">
        <v>6.0601851851851854E-4</v>
      </c>
      <c r="F52" s="12"/>
      <c r="G52" s="8">
        <v>7.8981481481481481E-4</v>
      </c>
      <c r="H52" s="8"/>
      <c r="I52" s="8">
        <v>6.2939814814814813E-4</v>
      </c>
      <c r="J52" s="12"/>
      <c r="K52" s="8">
        <v>1.6122685185185187E-3</v>
      </c>
      <c r="L52" s="8"/>
      <c r="M52" s="8">
        <f t="shared" si="4"/>
        <v>4.5288194444444447E-3</v>
      </c>
      <c r="N52" s="8" t="s">
        <v>115</v>
      </c>
      <c r="O52" s="2" t="s">
        <v>97</v>
      </c>
    </row>
    <row r="53" spans="1:15" x14ac:dyDescent="0.3">
      <c r="A53" s="6"/>
      <c r="B53" s="7" t="s">
        <v>47</v>
      </c>
      <c r="C53" s="8">
        <v>1.1567129629629629E-3</v>
      </c>
      <c r="D53" s="8"/>
      <c r="E53" s="8">
        <v>6.8888888888888895E-4</v>
      </c>
      <c r="F53" s="12"/>
      <c r="G53" s="8">
        <v>9.0138888888888896E-4</v>
      </c>
      <c r="H53" s="8"/>
      <c r="I53" s="8">
        <v>7.349537037037037E-4</v>
      </c>
      <c r="J53" s="12"/>
      <c r="K53" s="8">
        <v>1.8315972222222223E-3</v>
      </c>
      <c r="L53" s="8"/>
      <c r="M53" s="8">
        <f t="shared" si="4"/>
        <v>5.3135416666666669E-3</v>
      </c>
      <c r="N53" s="8" t="s">
        <v>115</v>
      </c>
      <c r="O53" s="2" t="s">
        <v>97</v>
      </c>
    </row>
    <row r="54" spans="1:15" x14ac:dyDescent="0.3">
      <c r="A54" s="6"/>
      <c r="B54" s="7" t="s">
        <v>31</v>
      </c>
      <c r="C54" s="8">
        <v>8.6840277777777773E-4</v>
      </c>
      <c r="D54" s="8"/>
      <c r="E54" s="8">
        <v>6.2129629629629622E-4</v>
      </c>
      <c r="F54" s="12"/>
      <c r="G54" s="8">
        <v>9.6770833333333333E-4</v>
      </c>
      <c r="H54" s="16" t="s">
        <v>101</v>
      </c>
      <c r="I54" s="8">
        <v>6.6469907407407406E-4</v>
      </c>
      <c r="J54" s="12"/>
      <c r="K54" s="8">
        <v>1.649537037037037E-3</v>
      </c>
      <c r="L54" s="8"/>
      <c r="M54" s="8">
        <f>SUM(C54:K54)</f>
        <v>4.7716435185185188E-3</v>
      </c>
      <c r="N54" s="8" t="s">
        <v>115</v>
      </c>
      <c r="O54" s="2" t="s">
        <v>103</v>
      </c>
    </row>
    <row r="55" spans="1:15" x14ac:dyDescent="0.3">
      <c r="A55" s="6"/>
      <c r="B55" s="7" t="s">
        <v>27</v>
      </c>
      <c r="C55" s="8">
        <v>6.6851851851851849E-4</v>
      </c>
      <c r="D55" s="8"/>
      <c r="E55" s="8">
        <v>5.8576388888888892E-4</v>
      </c>
      <c r="F55" s="12"/>
      <c r="G55" s="8">
        <v>9.3912037037037043E-4</v>
      </c>
      <c r="H55" s="16" t="s">
        <v>101</v>
      </c>
      <c r="I55" s="8">
        <v>5.8819444444444446E-4</v>
      </c>
      <c r="J55" s="12"/>
      <c r="K55" s="8">
        <v>1.531712962962963E-3</v>
      </c>
      <c r="L55" s="16" t="s">
        <v>101</v>
      </c>
      <c r="M55" s="8">
        <f>SUM(C55:K55)</f>
        <v>4.3133101851851856E-3</v>
      </c>
      <c r="N55" s="8" t="s">
        <v>114</v>
      </c>
      <c r="O55" s="2" t="s">
        <v>104</v>
      </c>
    </row>
    <row r="56" spans="1:15" x14ac:dyDescent="0.3">
      <c r="A56" s="6"/>
      <c r="B56" s="7" t="s">
        <v>25</v>
      </c>
      <c r="C56" s="8">
        <v>6.6921296296296303E-4</v>
      </c>
      <c r="D56" s="8"/>
      <c r="E56" s="8">
        <v>5.759259259259258E-4</v>
      </c>
      <c r="F56" s="12"/>
      <c r="G56" s="8">
        <v>7.6539351851851855E-4</v>
      </c>
      <c r="H56" s="16" t="s">
        <v>101</v>
      </c>
      <c r="I56" s="8">
        <v>5.5219907407407409E-4</v>
      </c>
      <c r="J56" s="12"/>
      <c r="K56" s="8">
        <v>1.3900462962962961E-3</v>
      </c>
      <c r="L56" s="16" t="s">
        <v>101</v>
      </c>
      <c r="M56" s="8">
        <f t="shared" si="4"/>
        <v>3.9527777777777781E-3</v>
      </c>
      <c r="N56" s="8" t="s">
        <v>115</v>
      </c>
      <c r="O56" s="2" t="s">
        <v>104</v>
      </c>
    </row>
    <row r="57" spans="1:15" x14ac:dyDescent="0.3">
      <c r="A57" s="6"/>
      <c r="B57" s="7" t="s">
        <v>34</v>
      </c>
      <c r="C57" s="8">
        <v>7.577546296296296E-4</v>
      </c>
      <c r="D57" s="16" t="s">
        <v>101</v>
      </c>
      <c r="E57" s="8">
        <v>6.4791666666666665E-4</v>
      </c>
      <c r="F57" s="12"/>
      <c r="G57" s="8">
        <v>6.8969907407407424E-4</v>
      </c>
      <c r="H57" s="8"/>
      <c r="I57" s="8">
        <v>6.2083333333333337E-4</v>
      </c>
      <c r="J57" s="12"/>
      <c r="K57" s="8">
        <v>1.4752314814814817E-3</v>
      </c>
      <c r="L57" s="16" t="s">
        <v>101</v>
      </c>
      <c r="M57" s="8">
        <f t="shared" si="4"/>
        <v>4.1914351851851861E-3</v>
      </c>
      <c r="N57" s="8" t="s">
        <v>115</v>
      </c>
      <c r="O57" s="2" t="s">
        <v>104</v>
      </c>
    </row>
    <row r="58" spans="1:15" x14ac:dyDescent="0.3">
      <c r="A58" s="6"/>
      <c r="B58" s="7" t="s">
        <v>51</v>
      </c>
      <c r="C58" s="8">
        <v>8.0150462962962977E-4</v>
      </c>
      <c r="D58" s="8"/>
      <c r="E58" s="8">
        <v>7.1527777777777779E-4</v>
      </c>
      <c r="F58" s="12"/>
      <c r="G58" s="8">
        <v>8.8275462962962971E-4</v>
      </c>
      <c r="H58" s="16" t="s">
        <v>101</v>
      </c>
      <c r="I58" s="8">
        <v>6.2592592592592593E-4</v>
      </c>
      <c r="J58" s="12"/>
      <c r="K58" s="8">
        <v>1.6211805555555556E-3</v>
      </c>
      <c r="L58" s="16" t="s">
        <v>101</v>
      </c>
      <c r="M58" s="8">
        <f t="shared" si="4"/>
        <v>4.6466435185185187E-3</v>
      </c>
      <c r="N58" s="8" t="s">
        <v>115</v>
      </c>
      <c r="O58" s="2" t="s">
        <v>104</v>
      </c>
    </row>
    <row r="59" spans="1:15" x14ac:dyDescent="0.3">
      <c r="A59" s="6"/>
      <c r="B59" s="7" t="s">
        <v>35</v>
      </c>
      <c r="C59" s="8">
        <v>8.5347222222222237E-4</v>
      </c>
      <c r="D59" s="8"/>
      <c r="E59" s="8">
        <v>6.5289351851851847E-4</v>
      </c>
      <c r="F59" s="12"/>
      <c r="G59" s="8">
        <v>9.7916666666666681E-4</v>
      </c>
      <c r="H59" s="16" t="s">
        <v>101</v>
      </c>
      <c r="I59" s="8">
        <v>5.759259259259258E-4</v>
      </c>
      <c r="J59" s="12"/>
      <c r="K59" s="8">
        <v>1.6097222222222222E-3</v>
      </c>
      <c r="L59" s="16" t="s">
        <v>101</v>
      </c>
      <c r="M59" s="8">
        <f t="shared" si="4"/>
        <v>4.671180555555556E-3</v>
      </c>
      <c r="N59" s="8" t="s">
        <v>115</v>
      </c>
      <c r="O59" s="2" t="s">
        <v>104</v>
      </c>
    </row>
    <row r="60" spans="1:15" x14ac:dyDescent="0.3">
      <c r="A60" s="6"/>
      <c r="B60" s="9" t="s">
        <v>59</v>
      </c>
      <c r="C60" s="8">
        <v>8.0312500000000002E-4</v>
      </c>
      <c r="D60" s="8"/>
      <c r="E60" s="8">
        <v>7.7951388888888894E-4</v>
      </c>
      <c r="F60" s="12"/>
      <c r="G60" s="8">
        <v>9.1076388888888891E-4</v>
      </c>
      <c r="H60" s="16" t="s">
        <v>101</v>
      </c>
      <c r="I60" s="8">
        <v>5.9270833333333332E-4</v>
      </c>
      <c r="J60" s="12"/>
      <c r="K60" s="8">
        <v>1.7059027777777778E-3</v>
      </c>
      <c r="L60" s="16" t="s">
        <v>101</v>
      </c>
      <c r="M60" s="8">
        <f t="shared" si="4"/>
        <v>4.7920138888888891E-3</v>
      </c>
      <c r="N60" s="8" t="s">
        <v>115</v>
      </c>
      <c r="O60" s="2" t="s">
        <v>104</v>
      </c>
    </row>
    <row r="61" spans="1:15" x14ac:dyDescent="0.3">
      <c r="A61" s="6"/>
      <c r="B61" s="7" t="s">
        <v>49</v>
      </c>
      <c r="C61" s="8">
        <v>8.0567129629629619E-4</v>
      </c>
      <c r="D61" s="8"/>
      <c r="E61" s="8">
        <v>7.0856481481481476E-4</v>
      </c>
      <c r="F61" s="12"/>
      <c r="G61" s="8">
        <v>9.3321759259259269E-4</v>
      </c>
      <c r="H61" s="16" t="s">
        <v>101</v>
      </c>
      <c r="I61" s="8">
        <v>6.9305555555555559E-4</v>
      </c>
      <c r="J61" s="12"/>
      <c r="K61" s="8">
        <v>1.6322916666666667E-3</v>
      </c>
      <c r="L61" s="16" t="s">
        <v>101</v>
      </c>
      <c r="M61" s="8">
        <f t="shared" si="4"/>
        <v>4.772800925925926E-3</v>
      </c>
      <c r="N61" s="8" t="s">
        <v>115</v>
      </c>
      <c r="O61" s="2" t="s">
        <v>104</v>
      </c>
    </row>
    <row r="62" spans="1:15" x14ac:dyDescent="0.3">
      <c r="A62" s="6"/>
      <c r="B62" s="7" t="s">
        <v>33</v>
      </c>
      <c r="C62" s="8">
        <v>8.2002314814814817E-4</v>
      </c>
      <c r="D62" s="8"/>
      <c r="E62" s="8">
        <v>6.4780092592592591E-4</v>
      </c>
      <c r="F62" s="12"/>
      <c r="G62" s="8">
        <v>9.2916666666666668E-4</v>
      </c>
      <c r="H62" s="16" t="s">
        <v>101</v>
      </c>
      <c r="I62" s="8">
        <v>7.355324074074074E-4</v>
      </c>
      <c r="J62" s="12"/>
      <c r="K62" s="8">
        <v>1.7525462962962963E-3</v>
      </c>
      <c r="L62" s="16" t="s">
        <v>101</v>
      </c>
      <c r="M62" s="8">
        <f t="shared" si="4"/>
        <v>4.8850694444444445E-3</v>
      </c>
      <c r="N62" s="8" t="s">
        <v>115</v>
      </c>
      <c r="O62" s="2" t="s">
        <v>104</v>
      </c>
    </row>
    <row r="63" spans="1:15" x14ac:dyDescent="0.3">
      <c r="A63" s="6"/>
      <c r="B63" s="7" t="s">
        <v>46</v>
      </c>
      <c r="C63" s="8">
        <v>9.4270833333333327E-4</v>
      </c>
      <c r="D63" s="8"/>
      <c r="E63" s="8">
        <v>6.8541666666666664E-4</v>
      </c>
      <c r="F63" s="12"/>
      <c r="G63" s="8">
        <v>9.5752314814814821E-4</v>
      </c>
      <c r="H63" s="16" t="s">
        <v>101</v>
      </c>
      <c r="I63" s="8">
        <v>6.8206018518518518E-4</v>
      </c>
      <c r="J63" s="12"/>
      <c r="K63" s="8">
        <v>1.7995370370370368E-3</v>
      </c>
      <c r="L63" s="16" t="s">
        <v>101</v>
      </c>
      <c r="M63" s="8">
        <f t="shared" si="4"/>
        <v>5.0672453703703704E-3</v>
      </c>
      <c r="N63" s="8" t="s">
        <v>115</v>
      </c>
      <c r="O63" s="6" t="s">
        <v>104</v>
      </c>
    </row>
    <row r="64" spans="1:15" x14ac:dyDescent="0.3">
      <c r="A64" s="6"/>
      <c r="B64" s="7" t="s">
        <v>48</v>
      </c>
      <c r="C64" s="8">
        <v>1.1146990740740742E-3</v>
      </c>
      <c r="D64" s="16" t="s">
        <v>101</v>
      </c>
      <c r="E64" s="8">
        <v>7.0324074074074071E-4</v>
      </c>
      <c r="F64" s="12"/>
      <c r="G64" s="8">
        <v>7.9965277777777771E-4</v>
      </c>
      <c r="H64" s="8"/>
      <c r="I64" s="8">
        <v>7.6770833333333335E-4</v>
      </c>
      <c r="J64" s="12"/>
      <c r="K64" s="8">
        <v>1.811574074074074E-3</v>
      </c>
      <c r="L64" s="16" t="s">
        <v>101</v>
      </c>
      <c r="M64" s="8">
        <f t="shared" si="4"/>
        <v>5.1968750000000001E-3</v>
      </c>
      <c r="N64" s="8" t="s">
        <v>115</v>
      </c>
      <c r="O64" s="6" t="s">
        <v>104</v>
      </c>
    </row>
    <row r="65" spans="1:15" x14ac:dyDescent="0.3">
      <c r="A65" s="6"/>
      <c r="B65" s="7" t="s">
        <v>55</v>
      </c>
      <c r="C65" s="8">
        <v>8.4097222222222223E-4</v>
      </c>
      <c r="D65" s="8"/>
      <c r="E65" s="8">
        <v>7.5856481481481478E-4</v>
      </c>
      <c r="F65" s="12"/>
      <c r="G65" s="8">
        <v>9.1168981481481483E-4</v>
      </c>
      <c r="H65" s="8"/>
      <c r="I65" s="8">
        <v>7.51388888888889E-4</v>
      </c>
      <c r="J65" s="12"/>
      <c r="K65" s="8">
        <v>1.7609953703703702E-3</v>
      </c>
      <c r="L65" s="12"/>
      <c r="M65" s="8">
        <f t="shared" ref="M65:M69" si="5">SUM(C65:K65)</f>
        <v>5.0236111111111106E-3</v>
      </c>
      <c r="N65" s="8" t="s">
        <v>112</v>
      </c>
      <c r="O65" s="6" t="s">
        <v>97</v>
      </c>
    </row>
    <row r="66" spans="1:15" x14ac:dyDescent="0.3">
      <c r="A66" s="6"/>
      <c r="B66" s="9" t="s">
        <v>58</v>
      </c>
      <c r="C66" s="8">
        <v>8.6504629629629637E-4</v>
      </c>
      <c r="D66" s="16" t="s">
        <v>101</v>
      </c>
      <c r="E66" s="8">
        <v>7.6851851851851853E-4</v>
      </c>
      <c r="F66" s="12"/>
      <c r="G66" s="8">
        <v>8.9560185185185185E-4</v>
      </c>
      <c r="H66" s="8"/>
      <c r="I66" s="8">
        <v>6.5162037037037022E-4</v>
      </c>
      <c r="J66" s="12"/>
      <c r="K66" s="8">
        <v>1.7913194444444443E-3</v>
      </c>
      <c r="L66" s="12"/>
      <c r="M66" s="8">
        <f t="shared" si="5"/>
        <v>4.972106481481481E-3</v>
      </c>
      <c r="N66" s="8" t="s">
        <v>112</v>
      </c>
      <c r="O66" s="6" t="s">
        <v>103</v>
      </c>
    </row>
    <row r="67" spans="1:15" s="28" customFormat="1" x14ac:dyDescent="0.3">
      <c r="A67" s="6"/>
      <c r="B67" s="7" t="s">
        <v>54</v>
      </c>
      <c r="C67" s="8">
        <v>9.1516203703703714E-4</v>
      </c>
      <c r="D67" s="16" t="s">
        <v>101</v>
      </c>
      <c r="E67" s="8">
        <v>7.4490740740740735E-4</v>
      </c>
      <c r="F67" s="12"/>
      <c r="G67" s="8">
        <v>9.4513888888888892E-4</v>
      </c>
      <c r="H67" s="8"/>
      <c r="I67" s="8">
        <v>6.6307870370370359E-4</v>
      </c>
      <c r="J67" s="12"/>
      <c r="K67" s="8">
        <v>1.6797453703703703E-3</v>
      </c>
      <c r="L67" s="16" t="s">
        <v>101</v>
      </c>
      <c r="M67" s="8">
        <f t="shared" si="5"/>
        <v>4.9480324074074071E-3</v>
      </c>
      <c r="N67" s="8" t="s">
        <v>112</v>
      </c>
      <c r="O67" s="6" t="s">
        <v>104</v>
      </c>
    </row>
    <row r="68" spans="1:15" x14ac:dyDescent="0.3">
      <c r="A68" s="6"/>
      <c r="B68" s="9" t="s">
        <v>62</v>
      </c>
      <c r="C68" s="8">
        <v>9.6481481481481472E-4</v>
      </c>
      <c r="D68" s="16" t="s">
        <v>101</v>
      </c>
      <c r="E68" s="8">
        <v>8.1249999999999996E-4</v>
      </c>
      <c r="F68" s="12"/>
      <c r="G68" s="8">
        <v>7.9652777777777784E-4</v>
      </c>
      <c r="H68" s="8"/>
      <c r="I68" s="8">
        <v>7.3125000000000002E-4</v>
      </c>
      <c r="J68" s="12"/>
      <c r="K68" s="8">
        <v>1.6619212962962961E-3</v>
      </c>
      <c r="L68" s="16" t="s">
        <v>101</v>
      </c>
      <c r="M68" s="8">
        <f t="shared" si="5"/>
        <v>4.9670138888888889E-3</v>
      </c>
      <c r="N68" s="8" t="s">
        <v>112</v>
      </c>
      <c r="O68" s="6" t="s">
        <v>104</v>
      </c>
    </row>
    <row r="69" spans="1:15" s="19" customFormat="1" x14ac:dyDescent="0.3">
      <c r="A69" s="6"/>
      <c r="B69" s="9" t="s">
        <v>57</v>
      </c>
      <c r="C69" s="8">
        <v>8.3888888888888891E-4</v>
      </c>
      <c r="D69" s="8"/>
      <c r="E69" s="8">
        <v>7.6365740740740734E-4</v>
      </c>
      <c r="F69" s="12"/>
      <c r="G69" s="8">
        <v>9.6909722222222221E-4</v>
      </c>
      <c r="H69" s="16" t="s">
        <v>101</v>
      </c>
      <c r="I69" s="8">
        <v>7.4548611111111094E-4</v>
      </c>
      <c r="J69" s="12"/>
      <c r="K69" s="8">
        <v>1.7346064814814813E-3</v>
      </c>
      <c r="L69" s="16" t="s">
        <v>101</v>
      </c>
      <c r="M69" s="8">
        <f t="shared" si="5"/>
        <v>5.051736111111111E-3</v>
      </c>
      <c r="N69" s="8" t="s">
        <v>112</v>
      </c>
      <c r="O69" s="6" t="s">
        <v>104</v>
      </c>
    </row>
    <row r="70" spans="1:15" s="19" customFormat="1" x14ac:dyDescent="0.3">
      <c r="A70" s="6"/>
      <c r="B70" s="9" t="s">
        <v>63</v>
      </c>
      <c r="C70" s="8">
        <v>1.1146990740740742E-3</v>
      </c>
      <c r="D70" s="8"/>
      <c r="E70" s="8">
        <v>8.3807870370370373E-4</v>
      </c>
      <c r="F70" s="12"/>
      <c r="G70" s="8">
        <v>9.4317129629629623E-4</v>
      </c>
      <c r="H70" s="8"/>
      <c r="I70" s="8">
        <v>8.2916666666666653E-4</v>
      </c>
      <c r="J70" s="12"/>
      <c r="K70" s="8">
        <v>1.9711805555555554E-3</v>
      </c>
      <c r="L70" s="38" t="s">
        <v>101</v>
      </c>
      <c r="M70" s="8">
        <f t="shared" ref="M70" si="6">SUM(C70:K70)</f>
        <v>5.6962962962962965E-3</v>
      </c>
      <c r="N70" s="8" t="s">
        <v>112</v>
      </c>
      <c r="O70" s="6" t="s">
        <v>122</v>
      </c>
    </row>
    <row r="71" spans="1:15" s="19" customFormat="1" ht="15" thickBot="1" x14ac:dyDescent="0.35">
      <c r="A71" s="22"/>
      <c r="B71" s="26" t="s">
        <v>56</v>
      </c>
      <c r="C71" s="24">
        <v>1.0776620370370369E-3</v>
      </c>
      <c r="D71" s="39" t="s">
        <v>101</v>
      </c>
      <c r="E71" s="24">
        <v>7.6041666666666662E-4</v>
      </c>
      <c r="F71" s="27"/>
      <c r="G71" s="24">
        <v>1.041550925925926E-3</v>
      </c>
      <c r="H71" s="24"/>
      <c r="I71" s="24">
        <v>7.8854166666666667E-4</v>
      </c>
      <c r="J71" s="27"/>
      <c r="K71" s="24">
        <v>1.8687499999999998E-3</v>
      </c>
      <c r="L71" s="39" t="s">
        <v>101</v>
      </c>
      <c r="M71" s="24">
        <f t="shared" ref="M71" si="7">SUM(C71:K71)</f>
        <v>5.5369212962962959E-3</v>
      </c>
      <c r="N71" s="24" t="s">
        <v>112</v>
      </c>
      <c r="O71" s="22" t="s">
        <v>121</v>
      </c>
    </row>
    <row r="72" spans="1:15" x14ac:dyDescent="0.3">
      <c r="A72" s="10"/>
      <c r="B72" s="20" t="s">
        <v>38</v>
      </c>
      <c r="C72" s="11">
        <v>8.2210648148148139E-4</v>
      </c>
      <c r="D72" s="21" t="s">
        <v>101</v>
      </c>
      <c r="E72" s="11">
        <v>6.7361111111111126E-4</v>
      </c>
      <c r="F72" s="25"/>
      <c r="G72" s="11">
        <v>9.5011574074074085E-4</v>
      </c>
      <c r="H72" s="21" t="s">
        <v>101</v>
      </c>
      <c r="I72" s="11">
        <v>6.6203703703703704E-4</v>
      </c>
      <c r="J72" s="25"/>
      <c r="K72" s="11">
        <v>1.6905092592592594E-3</v>
      </c>
      <c r="L72" s="21" t="s">
        <v>101</v>
      </c>
      <c r="M72" s="11">
        <f t="shared" si="4"/>
        <v>4.7983796296296299E-3</v>
      </c>
      <c r="N72" s="11" t="s">
        <v>115</v>
      </c>
      <c r="O72" s="10" t="s">
        <v>105</v>
      </c>
    </row>
    <row r="73" spans="1:15" x14ac:dyDescent="0.3">
      <c r="A73" s="6"/>
      <c r="B73" s="7" t="s">
        <v>50</v>
      </c>
      <c r="C73" s="8">
        <v>9.7071759259259257E-4</v>
      </c>
      <c r="D73" s="16" t="s">
        <v>101</v>
      </c>
      <c r="E73" s="8">
        <v>7.092592592592593E-4</v>
      </c>
      <c r="F73" s="12"/>
      <c r="G73" s="8">
        <v>9.9178240740740759E-4</v>
      </c>
      <c r="H73" s="16" t="s">
        <v>101</v>
      </c>
      <c r="I73" s="8">
        <v>6.2893518518518517E-4</v>
      </c>
      <c r="J73" s="12"/>
      <c r="K73" s="8">
        <v>1.7178240740740739E-3</v>
      </c>
      <c r="L73" s="16" t="s">
        <v>101</v>
      </c>
      <c r="M73" s="8">
        <f t="shared" si="4"/>
        <v>5.0185185185185176E-3</v>
      </c>
      <c r="N73" s="8" t="s">
        <v>115</v>
      </c>
      <c r="O73" s="6" t="s">
        <v>105</v>
      </c>
    </row>
    <row r="74" spans="1:15" x14ac:dyDescent="0.3">
      <c r="A74" s="6"/>
      <c r="B74" s="7" t="s">
        <v>36</v>
      </c>
      <c r="C74" s="8">
        <v>9.237268518518519E-4</v>
      </c>
      <c r="D74" s="16" t="s">
        <v>101</v>
      </c>
      <c r="E74" s="8">
        <v>6.5937499999999991E-4</v>
      </c>
      <c r="F74" s="12"/>
      <c r="G74" s="8">
        <v>9.4791666666666668E-4</v>
      </c>
      <c r="H74" s="16" t="s">
        <v>101</v>
      </c>
      <c r="I74" s="8">
        <v>6.8321759259259258E-4</v>
      </c>
      <c r="J74" s="12"/>
      <c r="K74" s="8">
        <v>1.8167824074074074E-3</v>
      </c>
      <c r="L74" s="16" t="s">
        <v>101</v>
      </c>
      <c r="M74" s="8">
        <f t="shared" si="3"/>
        <v>5.031018518518518E-3</v>
      </c>
      <c r="N74" s="8" t="s">
        <v>115</v>
      </c>
      <c r="O74" s="6" t="s">
        <v>105</v>
      </c>
    </row>
    <row r="75" spans="1:15" x14ac:dyDescent="0.3">
      <c r="A75" s="6"/>
      <c r="B75" s="20" t="s">
        <v>37</v>
      </c>
      <c r="C75" s="11">
        <v>9.7268518518518526E-4</v>
      </c>
      <c r="D75" s="21" t="s">
        <v>101</v>
      </c>
      <c r="E75" s="11">
        <v>6.6307870370370359E-4</v>
      </c>
      <c r="F75" s="25"/>
      <c r="G75" s="11">
        <v>9.1145833333333324E-4</v>
      </c>
      <c r="H75" s="21" t="s">
        <v>101</v>
      </c>
      <c r="I75" s="11">
        <v>6.8125E-4</v>
      </c>
      <c r="J75" s="25"/>
      <c r="K75" s="11">
        <v>1.8092592592592594E-3</v>
      </c>
      <c r="L75" s="21" t="s">
        <v>101</v>
      </c>
      <c r="M75" s="11">
        <f t="shared" si="3"/>
        <v>5.0377314814814816E-3</v>
      </c>
      <c r="N75" s="11" t="s">
        <v>115</v>
      </c>
      <c r="O75" s="6" t="s">
        <v>105</v>
      </c>
    </row>
    <row r="76" spans="1:15" x14ac:dyDescent="0.3">
      <c r="A76" s="6"/>
      <c r="B76" s="7" t="s">
        <v>39</v>
      </c>
      <c r="C76" s="8">
        <v>1.0152777777777777E-3</v>
      </c>
      <c r="D76" s="16" t="s">
        <v>101</v>
      </c>
      <c r="E76" s="8">
        <v>6.8043981481481482E-4</v>
      </c>
      <c r="F76" s="12"/>
      <c r="G76" s="8">
        <v>1.2770833333333334E-3</v>
      </c>
      <c r="H76" s="16" t="s">
        <v>101</v>
      </c>
      <c r="I76" s="8">
        <v>7.3252314814814805E-4</v>
      </c>
      <c r="J76" s="12"/>
      <c r="K76" s="8">
        <v>1.8614583333333332E-3</v>
      </c>
      <c r="L76" s="16" t="s">
        <v>101</v>
      </c>
      <c r="M76" s="8">
        <f>SUM(C76:K76)</f>
        <v>5.5667824074074066E-3</v>
      </c>
      <c r="N76" s="8" t="s">
        <v>115</v>
      </c>
      <c r="O76" s="6" t="s">
        <v>105</v>
      </c>
    </row>
    <row r="77" spans="1:15" s="19" customFormat="1" x14ac:dyDescent="0.3">
      <c r="A77" s="6"/>
      <c r="B77" s="9" t="s">
        <v>60</v>
      </c>
      <c r="C77" s="8">
        <v>1.2568287037037038E-3</v>
      </c>
      <c r="D77" s="16" t="s">
        <v>101</v>
      </c>
      <c r="E77" s="8">
        <v>7.8159722222222216E-4</v>
      </c>
      <c r="F77" s="12"/>
      <c r="G77" s="8">
        <v>1.026388888888889E-3</v>
      </c>
      <c r="H77" s="8"/>
      <c r="I77" s="8">
        <v>8.5972222222222222E-4</v>
      </c>
      <c r="J77" s="12"/>
      <c r="K77" s="8">
        <v>2.0799768518518515E-3</v>
      </c>
      <c r="L77" s="16" t="s">
        <v>101</v>
      </c>
      <c r="M77" s="8">
        <f>SUM(C77:K77)</f>
        <v>6.0045138888888891E-3</v>
      </c>
      <c r="N77" s="8" t="s">
        <v>112</v>
      </c>
      <c r="O77" s="6" t="s">
        <v>113</v>
      </c>
    </row>
    <row r="78" spans="1:15" x14ac:dyDescent="0.3">
      <c r="A78" s="6"/>
      <c r="B78" s="7" t="s">
        <v>53</v>
      </c>
      <c r="C78" s="8">
        <v>9.465277777777778E-4</v>
      </c>
      <c r="D78" s="16" t="s">
        <v>101</v>
      </c>
      <c r="E78" s="8">
        <v>7.2256944444444441E-4</v>
      </c>
      <c r="F78" s="12"/>
      <c r="G78" s="8">
        <v>9.5162037037037047E-4</v>
      </c>
      <c r="H78" s="16" t="s">
        <v>101</v>
      </c>
      <c r="I78" s="8">
        <v>7.4282407407407413E-4</v>
      </c>
      <c r="J78" s="12"/>
      <c r="K78" s="8">
        <v>1.9107638888888889E-3</v>
      </c>
      <c r="L78" s="16" t="s">
        <v>101</v>
      </c>
      <c r="M78" s="8">
        <f>SUM(C78:K78)</f>
        <v>5.2743055555555564E-3</v>
      </c>
      <c r="N78" s="8" t="s">
        <v>112</v>
      </c>
      <c r="O78" s="6" t="s">
        <v>105</v>
      </c>
    </row>
    <row r="79" spans="1:15" x14ac:dyDescent="0.3">
      <c r="A79" s="6"/>
      <c r="B79" s="7" t="s">
        <v>52</v>
      </c>
      <c r="C79" s="8">
        <v>9.7361111111111118E-4</v>
      </c>
      <c r="D79" s="16" t="s">
        <v>101</v>
      </c>
      <c r="E79" s="8">
        <v>7.1608796296296297E-4</v>
      </c>
      <c r="F79" s="12"/>
      <c r="G79" s="8">
        <v>1.3987268518518517E-3</v>
      </c>
      <c r="H79" s="16" t="s">
        <v>101</v>
      </c>
      <c r="I79" s="8">
        <v>7.5162037037037038E-4</v>
      </c>
      <c r="J79" s="12"/>
      <c r="K79" s="8">
        <v>2.1315972222222222E-3</v>
      </c>
      <c r="L79" s="16" t="s">
        <v>101</v>
      </c>
      <c r="M79" s="8">
        <f>SUM(C79:K79)</f>
        <v>5.9716435185185185E-3</v>
      </c>
      <c r="N79" s="8" t="s">
        <v>112</v>
      </c>
      <c r="O79" s="6" t="s">
        <v>105</v>
      </c>
    </row>
    <row r="80" spans="1:15" s="28" customFormat="1" x14ac:dyDescent="0.3">
      <c r="A80" s="6"/>
      <c r="B80" s="9" t="s">
        <v>61</v>
      </c>
      <c r="C80" s="8">
        <v>1.1305555555555557E-3</v>
      </c>
      <c r="D80" s="29" t="s">
        <v>101</v>
      </c>
      <c r="E80" s="8">
        <v>7.9826388888888883E-4</v>
      </c>
      <c r="F80" s="12"/>
      <c r="G80" s="2" t="s">
        <v>118</v>
      </c>
      <c r="H80" s="6"/>
      <c r="I80" s="8">
        <v>8.5949074074074085E-4</v>
      </c>
      <c r="J80" s="12"/>
      <c r="K80" s="2" t="s">
        <v>118</v>
      </c>
      <c r="L80" s="6"/>
      <c r="M80" s="8"/>
      <c r="N80" s="8"/>
      <c r="O80" s="6" t="s">
        <v>98</v>
      </c>
    </row>
    <row r="81" spans="1:15" x14ac:dyDescent="0.3">
      <c r="A81" s="6"/>
      <c r="B81" s="9" t="s">
        <v>67</v>
      </c>
      <c r="C81" s="2" t="s">
        <v>118</v>
      </c>
      <c r="D81" s="6"/>
      <c r="E81" s="2" t="s">
        <v>118</v>
      </c>
      <c r="F81" s="6"/>
      <c r="G81" s="2" t="s">
        <v>118</v>
      </c>
      <c r="H81" s="6"/>
      <c r="I81" s="2" t="s">
        <v>118</v>
      </c>
      <c r="J81" s="6"/>
      <c r="K81" s="2" t="s">
        <v>118</v>
      </c>
      <c r="L81" s="6"/>
      <c r="M81" s="2"/>
      <c r="N81" s="6"/>
      <c r="O81" s="6" t="s">
        <v>98</v>
      </c>
    </row>
    <row r="82" spans="1:15" x14ac:dyDescent="0.3">
      <c r="A82" s="6"/>
      <c r="B82" s="9" t="s">
        <v>72</v>
      </c>
      <c r="C82" s="2" t="s">
        <v>118</v>
      </c>
      <c r="D82" s="6"/>
      <c r="E82" s="2" t="s">
        <v>118</v>
      </c>
      <c r="F82" s="6"/>
      <c r="G82" s="2" t="s">
        <v>118</v>
      </c>
      <c r="H82" s="6"/>
      <c r="I82" s="2" t="s">
        <v>118</v>
      </c>
      <c r="J82" s="6"/>
      <c r="K82" s="2" t="s">
        <v>118</v>
      </c>
      <c r="L82" s="6"/>
      <c r="M82" s="2"/>
      <c r="N82" s="6"/>
      <c r="O82" s="6" t="s">
        <v>109</v>
      </c>
    </row>
    <row r="83" spans="1:15" x14ac:dyDescent="0.3">
      <c r="A83" s="6"/>
      <c r="B83" s="9" t="s">
        <v>64</v>
      </c>
      <c r="C83" s="2" t="s">
        <v>117</v>
      </c>
      <c r="D83" s="6"/>
      <c r="E83" s="2" t="s">
        <v>117</v>
      </c>
      <c r="F83" s="6"/>
      <c r="G83" s="2" t="s">
        <v>117</v>
      </c>
      <c r="H83" s="6"/>
      <c r="I83" s="2" t="s">
        <v>117</v>
      </c>
      <c r="J83" s="6"/>
      <c r="K83" s="2" t="s">
        <v>117</v>
      </c>
      <c r="L83" s="6"/>
      <c r="M83" s="2"/>
      <c r="N83" s="6"/>
      <c r="O83" s="6" t="s">
        <v>99</v>
      </c>
    </row>
    <row r="84" spans="1:15" x14ac:dyDescent="0.3">
      <c r="A84" s="6"/>
      <c r="B84" s="3" t="s">
        <v>83</v>
      </c>
      <c r="C84" s="2" t="s">
        <v>117</v>
      </c>
      <c r="D84" s="2"/>
      <c r="E84" s="2" t="s">
        <v>117</v>
      </c>
      <c r="F84" s="2"/>
      <c r="G84" s="2" t="s">
        <v>117</v>
      </c>
      <c r="H84" s="2"/>
      <c r="I84" s="2" t="s">
        <v>117</v>
      </c>
      <c r="J84" s="2"/>
      <c r="K84" s="2" t="s">
        <v>117</v>
      </c>
      <c r="L84" s="2"/>
      <c r="M84" s="2"/>
      <c r="N84" s="2"/>
      <c r="O84" s="2" t="s">
        <v>99</v>
      </c>
    </row>
    <row r="85" spans="1:15" x14ac:dyDescent="0.3">
      <c r="A85" s="6"/>
      <c r="B85" s="3" t="s">
        <v>74</v>
      </c>
      <c r="C85" s="2" t="s">
        <v>117</v>
      </c>
      <c r="D85" s="2"/>
      <c r="E85" s="2" t="s">
        <v>117</v>
      </c>
      <c r="F85" s="2"/>
      <c r="G85" s="2" t="s">
        <v>117</v>
      </c>
      <c r="H85" s="2"/>
      <c r="I85" s="2" t="s">
        <v>117</v>
      </c>
      <c r="J85" s="2"/>
      <c r="K85" s="2" t="s">
        <v>117</v>
      </c>
      <c r="L85" s="2"/>
      <c r="M85" s="2"/>
      <c r="N85" s="2"/>
      <c r="O85" s="2" t="s">
        <v>99</v>
      </c>
    </row>
    <row r="86" spans="1:15" x14ac:dyDescent="0.3">
      <c r="A86" s="6"/>
      <c r="B86" s="3" t="s">
        <v>76</v>
      </c>
      <c r="C86" s="2" t="s">
        <v>117</v>
      </c>
      <c r="D86" s="2"/>
      <c r="E86" s="2" t="s">
        <v>117</v>
      </c>
      <c r="F86" s="2"/>
      <c r="G86" s="2" t="s">
        <v>117</v>
      </c>
      <c r="H86" s="2"/>
      <c r="I86" s="2" t="s">
        <v>117</v>
      </c>
      <c r="J86" s="2"/>
      <c r="K86" s="2" t="s">
        <v>117</v>
      </c>
      <c r="L86" s="2"/>
      <c r="M86" s="2"/>
      <c r="N86" s="2"/>
      <c r="O86" s="2" t="s">
        <v>99</v>
      </c>
    </row>
    <row r="87" spans="1:15" x14ac:dyDescent="0.3">
      <c r="A87" s="6"/>
      <c r="B87" s="3" t="s">
        <v>77</v>
      </c>
      <c r="C87" s="2" t="s">
        <v>117</v>
      </c>
      <c r="D87" s="2"/>
      <c r="E87" s="2" t="s">
        <v>117</v>
      </c>
      <c r="F87" s="2"/>
      <c r="G87" s="2" t="s">
        <v>117</v>
      </c>
      <c r="H87" s="2"/>
      <c r="I87" s="2" t="s">
        <v>117</v>
      </c>
      <c r="J87" s="2"/>
      <c r="K87" s="2" t="s">
        <v>117</v>
      </c>
      <c r="L87" s="2"/>
      <c r="M87" s="2"/>
      <c r="N87" s="2"/>
      <c r="O87" s="2" t="s">
        <v>99</v>
      </c>
    </row>
    <row r="88" spans="1:15" x14ac:dyDescent="0.3">
      <c r="A88" s="6"/>
      <c r="B88" s="3" t="s">
        <v>69</v>
      </c>
      <c r="C88" s="2" t="s">
        <v>117</v>
      </c>
      <c r="D88" s="2"/>
      <c r="E88" s="2" t="s">
        <v>117</v>
      </c>
      <c r="F88" s="2"/>
      <c r="G88" s="2" t="s">
        <v>117</v>
      </c>
      <c r="H88" s="2"/>
      <c r="I88" s="2" t="s">
        <v>117</v>
      </c>
      <c r="J88" s="2"/>
      <c r="K88" s="2" t="s">
        <v>117</v>
      </c>
      <c r="L88" s="2"/>
      <c r="M88" s="2"/>
      <c r="N88" s="2"/>
      <c r="O88" s="2" t="s">
        <v>99</v>
      </c>
    </row>
    <row r="89" spans="1:15" x14ac:dyDescent="0.3">
      <c r="A89" s="6"/>
      <c r="B89" s="3" t="s">
        <v>86</v>
      </c>
      <c r="C89" s="2" t="s">
        <v>117</v>
      </c>
      <c r="D89" s="2"/>
      <c r="E89" s="2" t="s">
        <v>117</v>
      </c>
      <c r="F89" s="2"/>
      <c r="G89" s="2" t="s">
        <v>117</v>
      </c>
      <c r="H89" s="2"/>
      <c r="I89" s="2" t="s">
        <v>117</v>
      </c>
      <c r="J89" s="2"/>
      <c r="K89" s="2" t="s">
        <v>117</v>
      </c>
      <c r="L89" s="2"/>
      <c r="M89" s="2"/>
      <c r="N89" s="2"/>
      <c r="O89" s="2" t="s">
        <v>99</v>
      </c>
    </row>
    <row r="90" spans="1:15" x14ac:dyDescent="0.3">
      <c r="A90" s="6"/>
      <c r="B90" s="3" t="s">
        <v>70</v>
      </c>
      <c r="C90" s="2" t="s">
        <v>117</v>
      </c>
      <c r="D90" s="2"/>
      <c r="E90" s="2" t="s">
        <v>117</v>
      </c>
      <c r="F90" s="2"/>
      <c r="G90" s="2" t="s">
        <v>117</v>
      </c>
      <c r="H90" s="2"/>
      <c r="I90" s="2" t="s">
        <v>117</v>
      </c>
      <c r="J90" s="2"/>
      <c r="K90" s="2" t="s">
        <v>117</v>
      </c>
      <c r="L90" s="2"/>
      <c r="M90" s="2"/>
      <c r="N90" s="2"/>
      <c r="O90" s="2" t="s">
        <v>99</v>
      </c>
    </row>
    <row r="91" spans="1:15" x14ac:dyDescent="0.3">
      <c r="A91" s="6"/>
      <c r="B91" s="3" t="s">
        <v>89</v>
      </c>
      <c r="C91" s="2" t="s">
        <v>117</v>
      </c>
      <c r="D91" s="2"/>
      <c r="E91" s="2" t="s">
        <v>117</v>
      </c>
      <c r="F91" s="2"/>
      <c r="G91" s="2" t="s">
        <v>117</v>
      </c>
      <c r="H91" s="2"/>
      <c r="I91" s="2" t="s">
        <v>117</v>
      </c>
      <c r="J91" s="2"/>
      <c r="K91" s="2" t="s">
        <v>117</v>
      </c>
      <c r="L91" s="2"/>
      <c r="M91" s="2"/>
      <c r="N91" s="2"/>
      <c r="O91" s="2" t="s">
        <v>99</v>
      </c>
    </row>
    <row r="92" spans="1:15" x14ac:dyDescent="0.3">
      <c r="A92" s="6"/>
      <c r="B92" s="3" t="s">
        <v>79</v>
      </c>
      <c r="C92" s="2" t="s">
        <v>117</v>
      </c>
      <c r="D92" s="2"/>
      <c r="E92" s="2" t="s">
        <v>117</v>
      </c>
      <c r="F92" s="2"/>
      <c r="G92" s="2" t="s">
        <v>117</v>
      </c>
      <c r="H92" s="2"/>
      <c r="I92" s="2" t="s">
        <v>117</v>
      </c>
      <c r="J92" s="2"/>
      <c r="K92" s="2" t="s">
        <v>117</v>
      </c>
      <c r="L92" s="2"/>
      <c r="M92" s="2"/>
      <c r="N92" s="2"/>
      <c r="O92" s="2" t="s">
        <v>99</v>
      </c>
    </row>
    <row r="93" spans="1:15" x14ac:dyDescent="0.3">
      <c r="A93" s="6"/>
      <c r="B93" s="3" t="s">
        <v>92</v>
      </c>
      <c r="C93" s="2" t="s">
        <v>117</v>
      </c>
      <c r="D93" s="2"/>
      <c r="E93" s="2" t="s">
        <v>117</v>
      </c>
      <c r="F93" s="2"/>
      <c r="G93" s="2" t="s">
        <v>117</v>
      </c>
      <c r="H93" s="2"/>
      <c r="I93" s="2" t="s">
        <v>117</v>
      </c>
      <c r="J93" s="2"/>
      <c r="K93" s="2" t="s">
        <v>117</v>
      </c>
      <c r="L93" s="2"/>
      <c r="M93" s="2"/>
      <c r="N93" s="2"/>
      <c r="O93" s="2" t="s">
        <v>99</v>
      </c>
    </row>
    <row r="94" spans="1:15" x14ac:dyDescent="0.3">
      <c r="A94" s="6"/>
      <c r="B94" s="3" t="s">
        <v>94</v>
      </c>
      <c r="C94" s="2" t="s">
        <v>117</v>
      </c>
      <c r="D94" s="2"/>
      <c r="E94" s="2" t="s">
        <v>117</v>
      </c>
      <c r="F94" s="2"/>
      <c r="G94" s="2" t="s">
        <v>117</v>
      </c>
      <c r="H94" s="2"/>
      <c r="I94" s="2" t="s">
        <v>117</v>
      </c>
      <c r="J94" s="2"/>
      <c r="K94" s="2" t="s">
        <v>117</v>
      </c>
      <c r="L94" s="2"/>
      <c r="M94" s="2"/>
      <c r="N94" s="2"/>
      <c r="O94" s="2" t="s">
        <v>99</v>
      </c>
    </row>
    <row r="95" spans="1:15" x14ac:dyDescent="0.3">
      <c r="A95" s="6"/>
      <c r="B95" s="3" t="s">
        <v>65</v>
      </c>
      <c r="C95" s="2" t="s">
        <v>117</v>
      </c>
      <c r="D95" s="2"/>
      <c r="E95" s="2" t="s">
        <v>117</v>
      </c>
      <c r="F95" s="2"/>
      <c r="G95" s="2" t="s">
        <v>117</v>
      </c>
      <c r="H95" s="2"/>
      <c r="I95" s="2" t="s">
        <v>117</v>
      </c>
      <c r="J95" s="2"/>
      <c r="K95" s="2" t="s">
        <v>117</v>
      </c>
      <c r="L95" s="2"/>
      <c r="M95" s="2"/>
      <c r="N95" s="2"/>
      <c r="O95" s="2" t="s">
        <v>99</v>
      </c>
    </row>
    <row r="96" spans="1:15" x14ac:dyDescent="0.3">
      <c r="A96" s="6"/>
      <c r="B96" s="3" t="s">
        <v>75</v>
      </c>
      <c r="C96" s="2" t="s">
        <v>117</v>
      </c>
      <c r="D96" s="2"/>
      <c r="E96" s="2" t="s">
        <v>117</v>
      </c>
      <c r="F96" s="2"/>
      <c r="G96" s="2" t="s">
        <v>117</v>
      </c>
      <c r="H96" s="2"/>
      <c r="I96" s="2" t="s">
        <v>117</v>
      </c>
      <c r="J96" s="2"/>
      <c r="K96" s="2" t="s">
        <v>117</v>
      </c>
      <c r="L96" s="2"/>
      <c r="M96" s="2"/>
      <c r="N96" s="2"/>
      <c r="O96" s="2" t="s">
        <v>99</v>
      </c>
    </row>
    <row r="97" spans="1:15" x14ac:dyDescent="0.3">
      <c r="A97" s="6"/>
      <c r="B97" s="3" t="s">
        <v>66</v>
      </c>
      <c r="C97" s="2" t="s">
        <v>117</v>
      </c>
      <c r="D97" s="2"/>
      <c r="E97" s="2" t="s">
        <v>117</v>
      </c>
      <c r="F97" s="2"/>
      <c r="G97" s="2" t="s">
        <v>117</v>
      </c>
      <c r="H97" s="2"/>
      <c r="I97" s="2" t="s">
        <v>117</v>
      </c>
      <c r="J97" s="2"/>
      <c r="K97" s="2" t="s">
        <v>117</v>
      </c>
      <c r="L97" s="2"/>
      <c r="M97" s="2"/>
      <c r="N97" s="2"/>
      <c r="O97" s="2" t="s">
        <v>99</v>
      </c>
    </row>
    <row r="98" spans="1:15" x14ac:dyDescent="0.3">
      <c r="A98" s="34"/>
      <c r="B98" s="35" t="s">
        <v>96</v>
      </c>
      <c r="C98" s="36" t="s">
        <v>117</v>
      </c>
      <c r="D98" s="36"/>
      <c r="E98" s="36" t="s">
        <v>117</v>
      </c>
      <c r="F98" s="36"/>
      <c r="G98" s="36" t="s">
        <v>117</v>
      </c>
      <c r="H98" s="36"/>
      <c r="I98" s="36" t="s">
        <v>117</v>
      </c>
      <c r="J98" s="36"/>
      <c r="K98" s="36" t="s">
        <v>117</v>
      </c>
      <c r="L98" s="36"/>
      <c r="M98" s="36"/>
      <c r="N98" s="36"/>
      <c r="O98" s="2" t="s">
        <v>99</v>
      </c>
    </row>
    <row r="99" spans="1:15" x14ac:dyDescent="0.3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  <c r="O99" s="1"/>
    </row>
    <row r="100" spans="1:15" x14ac:dyDescent="0.3">
      <c r="A100" s="10"/>
      <c r="B100" s="37" t="s">
        <v>102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"/>
    </row>
    <row r="101" spans="1:15" x14ac:dyDescent="0.3">
      <c r="A101" s="10"/>
      <c r="B101" s="13" t="s">
        <v>106</v>
      </c>
      <c r="C101" s="14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30"/>
    </row>
  </sheetData>
  <sortState ref="B85:B100">
    <sortCondition ref="B85"/>
  </sortState>
  <mergeCells count="1">
    <mergeCell ref="A2:O2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2024-06-19T09:23:49Z</dcterms:modified>
</cp:coreProperties>
</file>